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0" yWindow="80" windowWidth="18900" windowHeight="7340" activeTab="4"/>
  </bookViews>
  <sheets>
    <sheet name="Recapitulatif" sheetId="1" r:id="rId1"/>
    <sheet name="PROMOTION HONNEUR" sheetId="2" r:id="rId2"/>
    <sheet name="HONNEUR" sheetId="5" r:id="rId3"/>
    <sheet name="PROMOTION EXCELLENCE" sheetId="6" r:id="rId4"/>
    <sheet name="EXCELLENCE" sheetId="4" r:id="rId5"/>
    <sheet name="PALMARES" sheetId="7" r:id="rId6"/>
  </sheets>
  <externalReferences>
    <externalReference r:id="rId7"/>
  </externalReferences>
  <definedNames>
    <definedName name="_xlnm.Print_Area" localSheetId="5">PALMARES!$A$1:$J$60</definedName>
  </definedNames>
  <calcPr calcId="125725"/>
</workbook>
</file>

<file path=xl/calcChain.xml><?xml version="1.0" encoding="utf-8"?>
<calcChain xmlns="http://schemas.openxmlformats.org/spreadsheetml/2006/main">
  <c r="K17" i="4"/>
  <c r="K20" s="1"/>
  <c r="K34"/>
  <c r="K51"/>
  <c r="K54" s="1"/>
  <c r="K68"/>
  <c r="K85"/>
  <c r="K102"/>
  <c r="K119"/>
  <c r="K136"/>
  <c r="K17" i="6"/>
  <c r="K20" s="1"/>
  <c r="K34"/>
  <c r="K51"/>
  <c r="K68"/>
  <c r="K85"/>
  <c r="K102"/>
  <c r="K105" s="1"/>
  <c r="K119"/>
  <c r="K122" s="1"/>
  <c r="K136"/>
  <c r="K139" s="1"/>
  <c r="K204" i="5"/>
  <c r="K207" s="1"/>
  <c r="K187"/>
  <c r="K190" s="1"/>
  <c r="K170"/>
  <c r="K173" s="1"/>
  <c r="K153"/>
  <c r="K156" s="1"/>
  <c r="K136"/>
  <c r="K139" s="1"/>
  <c r="K119"/>
  <c r="K122" s="1"/>
  <c r="K102"/>
  <c r="K105" s="1"/>
  <c r="K85"/>
  <c r="K88" s="1"/>
  <c r="K68"/>
  <c r="K71" s="1"/>
  <c r="K51"/>
  <c r="K54" s="1"/>
  <c r="K34"/>
  <c r="K37" s="1"/>
  <c r="K17"/>
  <c r="K20" s="1"/>
  <c r="K204" i="2"/>
  <c r="K187"/>
  <c r="K170"/>
  <c r="K153"/>
  <c r="K136"/>
  <c r="K119"/>
  <c r="K102"/>
  <c r="K105" s="1"/>
  <c r="R12" s="1"/>
  <c r="K85"/>
  <c r="K88" s="1"/>
  <c r="R11" s="1"/>
  <c r="K68"/>
  <c r="K71" s="1"/>
  <c r="R10" s="1"/>
  <c r="K51"/>
  <c r="K54" s="1"/>
  <c r="R9" s="1"/>
  <c r="K34"/>
  <c r="K37" s="1"/>
  <c r="R8" s="1"/>
  <c r="K17"/>
  <c r="L203" i="5"/>
  <c r="L202"/>
  <c r="L201"/>
  <c r="L200"/>
  <c r="L199"/>
  <c r="L198"/>
  <c r="L197"/>
  <c r="L196"/>
  <c r="L186"/>
  <c r="L185"/>
  <c r="L184"/>
  <c r="L183"/>
  <c r="L182"/>
  <c r="L181"/>
  <c r="L180"/>
  <c r="L179"/>
  <c r="L169"/>
  <c r="L168"/>
  <c r="L167"/>
  <c r="L166"/>
  <c r="L165"/>
  <c r="L164"/>
  <c r="L163"/>
  <c r="L162"/>
  <c r="L152"/>
  <c r="L151"/>
  <c r="L150"/>
  <c r="L149"/>
  <c r="L148"/>
  <c r="L147"/>
  <c r="L146"/>
  <c r="L145"/>
  <c r="L135" i="4"/>
  <c r="L134"/>
  <c r="L133"/>
  <c r="L132"/>
  <c r="L131"/>
  <c r="L130"/>
  <c r="L129"/>
  <c r="L128"/>
  <c r="L135" i="6"/>
  <c r="L134"/>
  <c r="L133"/>
  <c r="L132"/>
  <c r="L131"/>
  <c r="L130"/>
  <c r="L129"/>
  <c r="L128"/>
  <c r="L135" i="5"/>
  <c r="L134"/>
  <c r="L133"/>
  <c r="L132"/>
  <c r="L131"/>
  <c r="L130"/>
  <c r="L129"/>
  <c r="L128"/>
  <c r="L118" i="4"/>
  <c r="L117"/>
  <c r="L116"/>
  <c r="L115"/>
  <c r="L114"/>
  <c r="L113"/>
  <c r="L112"/>
  <c r="L111"/>
  <c r="L118" i="6"/>
  <c r="L117"/>
  <c r="L116"/>
  <c r="L115"/>
  <c r="L114"/>
  <c r="L113"/>
  <c r="L112"/>
  <c r="L111"/>
  <c r="L118" i="5"/>
  <c r="L117"/>
  <c r="L116"/>
  <c r="L115"/>
  <c r="L114"/>
  <c r="L113"/>
  <c r="L112"/>
  <c r="L111"/>
  <c r="L101" i="4"/>
  <c r="L100"/>
  <c r="L99"/>
  <c r="L98"/>
  <c r="L97"/>
  <c r="L96"/>
  <c r="L95"/>
  <c r="L94"/>
  <c r="L101" i="6"/>
  <c r="L100"/>
  <c r="L99"/>
  <c r="L98"/>
  <c r="L97"/>
  <c r="L96"/>
  <c r="L95"/>
  <c r="L94"/>
  <c r="L101" i="5"/>
  <c r="L100"/>
  <c r="L99"/>
  <c r="L98"/>
  <c r="L97"/>
  <c r="L96"/>
  <c r="L95"/>
  <c r="L94"/>
  <c r="L84" i="4"/>
  <c r="L83"/>
  <c r="L82"/>
  <c r="L81"/>
  <c r="L80"/>
  <c r="L79"/>
  <c r="L78"/>
  <c r="L77"/>
  <c r="L84" i="6"/>
  <c r="L83"/>
  <c r="L82"/>
  <c r="L81"/>
  <c r="L80"/>
  <c r="L79"/>
  <c r="L78"/>
  <c r="L77"/>
  <c r="L84" i="5"/>
  <c r="L83"/>
  <c r="L82"/>
  <c r="L81"/>
  <c r="L80"/>
  <c r="L79"/>
  <c r="L78"/>
  <c r="L77"/>
  <c r="L67" i="4"/>
  <c r="L66"/>
  <c r="L65"/>
  <c r="L64"/>
  <c r="L63"/>
  <c r="L62"/>
  <c r="L61"/>
  <c r="L60"/>
  <c r="L67" i="6"/>
  <c r="L66"/>
  <c r="L65"/>
  <c r="L64"/>
  <c r="L63"/>
  <c r="L62"/>
  <c r="L61"/>
  <c r="L60"/>
  <c r="L67" i="5"/>
  <c r="L66"/>
  <c r="L65"/>
  <c r="L64"/>
  <c r="L63"/>
  <c r="L62"/>
  <c r="L61"/>
  <c r="L60"/>
  <c r="L50" i="4"/>
  <c r="L49"/>
  <c r="L48"/>
  <c r="L47"/>
  <c r="L46"/>
  <c r="L45"/>
  <c r="L44"/>
  <c r="L43"/>
  <c r="L50" i="6"/>
  <c r="L49"/>
  <c r="L48"/>
  <c r="L47"/>
  <c r="L46"/>
  <c r="L45"/>
  <c r="L44"/>
  <c r="L43"/>
  <c r="L50" i="5"/>
  <c r="L49"/>
  <c r="L48"/>
  <c r="L47"/>
  <c r="L46"/>
  <c r="L45"/>
  <c r="L44"/>
  <c r="L43"/>
  <c r="L33" i="4"/>
  <c r="L32"/>
  <c r="L31"/>
  <c r="L30"/>
  <c r="L29"/>
  <c r="L28"/>
  <c r="L27"/>
  <c r="L26"/>
  <c r="L33" i="6"/>
  <c r="L32"/>
  <c r="L31"/>
  <c r="L30"/>
  <c r="L29"/>
  <c r="L28"/>
  <c r="L27"/>
  <c r="L26"/>
  <c r="L33" i="5"/>
  <c r="L32"/>
  <c r="L31"/>
  <c r="L30"/>
  <c r="L29"/>
  <c r="L28"/>
  <c r="L27"/>
  <c r="L26"/>
  <c r="L16" i="4"/>
  <c r="L15"/>
  <c r="L14"/>
  <c r="L13"/>
  <c r="L12"/>
  <c r="L11"/>
  <c r="L10"/>
  <c r="L9"/>
  <c r="L16" i="6"/>
  <c r="L15"/>
  <c r="L14"/>
  <c r="L13"/>
  <c r="L12"/>
  <c r="L11"/>
  <c r="L10"/>
  <c r="L9"/>
  <c r="L16" i="5"/>
  <c r="L15"/>
  <c r="L14"/>
  <c r="L13"/>
  <c r="L12"/>
  <c r="L11"/>
  <c r="L10"/>
  <c r="L9"/>
  <c r="L197" i="2"/>
  <c r="L198"/>
  <c r="L199"/>
  <c r="L200"/>
  <c r="L201"/>
  <c r="L202"/>
  <c r="L203"/>
  <c r="L196"/>
  <c r="L180"/>
  <c r="L181"/>
  <c r="L182"/>
  <c r="L183"/>
  <c r="L184"/>
  <c r="L185"/>
  <c r="L186"/>
  <c r="L179"/>
  <c r="L163"/>
  <c r="L164"/>
  <c r="L165"/>
  <c r="L166"/>
  <c r="L167"/>
  <c r="L168"/>
  <c r="L169"/>
  <c r="L162"/>
  <c r="L146"/>
  <c r="L147"/>
  <c r="L148"/>
  <c r="L149"/>
  <c r="L150"/>
  <c r="L151"/>
  <c r="L152"/>
  <c r="L145"/>
  <c r="L129"/>
  <c r="L130"/>
  <c r="L131"/>
  <c r="L132"/>
  <c r="L133"/>
  <c r="L134"/>
  <c r="L135"/>
  <c r="L128"/>
  <c r="L112"/>
  <c r="L113"/>
  <c r="L114"/>
  <c r="L115"/>
  <c r="L116"/>
  <c r="L117"/>
  <c r="L118"/>
  <c r="L111"/>
  <c r="L95"/>
  <c r="L96"/>
  <c r="L97"/>
  <c r="L98"/>
  <c r="L99"/>
  <c r="L100"/>
  <c r="L101"/>
  <c r="L94"/>
  <c r="L78"/>
  <c r="L79"/>
  <c r="L80"/>
  <c r="L81"/>
  <c r="L82"/>
  <c r="L83"/>
  <c r="L84"/>
  <c r="L77"/>
  <c r="L61"/>
  <c r="L62"/>
  <c r="L63"/>
  <c r="L64"/>
  <c r="L65"/>
  <c r="L66"/>
  <c r="L67"/>
  <c r="L60"/>
  <c r="L44"/>
  <c r="L45"/>
  <c r="L46"/>
  <c r="L47"/>
  <c r="L48"/>
  <c r="L49"/>
  <c r="L50"/>
  <c r="L43"/>
  <c r="L27"/>
  <c r="L28"/>
  <c r="L29"/>
  <c r="L30"/>
  <c r="L31"/>
  <c r="L32"/>
  <c r="L33"/>
  <c r="L26"/>
  <c r="L10"/>
  <c r="L11"/>
  <c r="L12"/>
  <c r="L13"/>
  <c r="L14"/>
  <c r="L15"/>
  <c r="L16"/>
  <c r="L9"/>
  <c r="C129" i="4"/>
  <c r="C130"/>
  <c r="C131"/>
  <c r="C132"/>
  <c r="C133"/>
  <c r="C134"/>
  <c r="C135"/>
  <c r="B129"/>
  <c r="B130"/>
  <c r="B131"/>
  <c r="B132"/>
  <c r="B133"/>
  <c r="B134"/>
  <c r="B135"/>
  <c r="A129"/>
  <c r="A130"/>
  <c r="A131"/>
  <c r="A132"/>
  <c r="A133"/>
  <c r="A134"/>
  <c r="A135"/>
  <c r="C128"/>
  <c r="B128"/>
  <c r="A128"/>
  <c r="A124"/>
  <c r="C112"/>
  <c r="C113"/>
  <c r="C114"/>
  <c r="C115"/>
  <c r="C116"/>
  <c r="C117"/>
  <c r="C118"/>
  <c r="B112"/>
  <c r="B113"/>
  <c r="B114"/>
  <c r="B115"/>
  <c r="B116"/>
  <c r="B117"/>
  <c r="B118"/>
  <c r="A112"/>
  <c r="A113"/>
  <c r="A114"/>
  <c r="A115"/>
  <c r="A116"/>
  <c r="A117"/>
  <c r="A118"/>
  <c r="B111"/>
  <c r="C111"/>
  <c r="A111"/>
  <c r="A107"/>
  <c r="N13" s="1"/>
  <c r="C95"/>
  <c r="C96"/>
  <c r="C97"/>
  <c r="C98"/>
  <c r="C99"/>
  <c r="C100"/>
  <c r="C101"/>
  <c r="B95"/>
  <c r="B96"/>
  <c r="B97"/>
  <c r="B98"/>
  <c r="B99"/>
  <c r="B100"/>
  <c r="B101"/>
  <c r="A95"/>
  <c r="A96"/>
  <c r="A97"/>
  <c r="A98"/>
  <c r="A99"/>
  <c r="A100"/>
  <c r="A101"/>
  <c r="C94"/>
  <c r="B94"/>
  <c r="A94"/>
  <c r="A90"/>
  <c r="N12" s="1"/>
  <c r="C78"/>
  <c r="C79"/>
  <c r="C80"/>
  <c r="C81"/>
  <c r="C82"/>
  <c r="C83"/>
  <c r="C84"/>
  <c r="B78"/>
  <c r="B79"/>
  <c r="B80"/>
  <c r="B81"/>
  <c r="B82"/>
  <c r="B83"/>
  <c r="B84"/>
  <c r="A78"/>
  <c r="A79"/>
  <c r="A80"/>
  <c r="A81"/>
  <c r="A82"/>
  <c r="A83"/>
  <c r="A84"/>
  <c r="C77"/>
  <c r="B77"/>
  <c r="A77"/>
  <c r="A73"/>
  <c r="N11" s="1"/>
  <c r="C61"/>
  <c r="C62"/>
  <c r="C63"/>
  <c r="C64"/>
  <c r="C65"/>
  <c r="C66"/>
  <c r="C67"/>
  <c r="B61"/>
  <c r="B62"/>
  <c r="B63"/>
  <c r="B64"/>
  <c r="B65"/>
  <c r="B66"/>
  <c r="A61"/>
  <c r="A62"/>
  <c r="A63"/>
  <c r="A64"/>
  <c r="A65"/>
  <c r="A66"/>
  <c r="A67"/>
  <c r="C60"/>
  <c r="B60"/>
  <c r="A60"/>
  <c r="A56"/>
  <c r="N10" s="1"/>
  <c r="C44"/>
  <c r="C45"/>
  <c r="C46"/>
  <c r="C47"/>
  <c r="C48"/>
  <c r="C49"/>
  <c r="C50"/>
  <c r="B44"/>
  <c r="B45"/>
  <c r="B46"/>
  <c r="B47"/>
  <c r="B48"/>
  <c r="B49"/>
  <c r="B50"/>
  <c r="A44"/>
  <c r="A45"/>
  <c r="A46"/>
  <c r="A47"/>
  <c r="A48"/>
  <c r="A49"/>
  <c r="A50"/>
  <c r="C43"/>
  <c r="B43"/>
  <c r="A43"/>
  <c r="A39"/>
  <c r="C27"/>
  <c r="C28"/>
  <c r="C29"/>
  <c r="C30"/>
  <c r="C31"/>
  <c r="C32"/>
  <c r="C33"/>
  <c r="B27"/>
  <c r="B28"/>
  <c r="B29"/>
  <c r="B30"/>
  <c r="B31"/>
  <c r="B32"/>
  <c r="B33"/>
  <c r="A27"/>
  <c r="A28"/>
  <c r="A29"/>
  <c r="A30"/>
  <c r="A31"/>
  <c r="A32"/>
  <c r="A33"/>
  <c r="C26"/>
  <c r="B26"/>
  <c r="A26"/>
  <c r="A22"/>
  <c r="N8" s="1"/>
  <c r="C10"/>
  <c r="C11"/>
  <c r="C12"/>
  <c r="C13"/>
  <c r="C14"/>
  <c r="C15"/>
  <c r="C16"/>
  <c r="B10"/>
  <c r="B11"/>
  <c r="B12"/>
  <c r="B13"/>
  <c r="B14"/>
  <c r="B15"/>
  <c r="B16"/>
  <c r="A10"/>
  <c r="A11"/>
  <c r="A12"/>
  <c r="A13"/>
  <c r="A14"/>
  <c r="A15"/>
  <c r="A16"/>
  <c r="C9"/>
  <c r="B9"/>
  <c r="A9"/>
  <c r="A5"/>
  <c r="N7" s="1"/>
  <c r="A124" i="6"/>
  <c r="N14" s="1"/>
  <c r="C129"/>
  <c r="C130"/>
  <c r="C131"/>
  <c r="C132"/>
  <c r="C133"/>
  <c r="C134"/>
  <c r="C135"/>
  <c r="B129"/>
  <c r="B130"/>
  <c r="B131"/>
  <c r="B132"/>
  <c r="B133"/>
  <c r="B134"/>
  <c r="B135"/>
  <c r="A129"/>
  <c r="A130"/>
  <c r="A131"/>
  <c r="A132"/>
  <c r="A133"/>
  <c r="A134"/>
  <c r="A135"/>
  <c r="C128"/>
  <c r="B128"/>
  <c r="A128"/>
  <c r="C112"/>
  <c r="C113"/>
  <c r="C114"/>
  <c r="C115"/>
  <c r="C116"/>
  <c r="C117"/>
  <c r="C118"/>
  <c r="B112"/>
  <c r="B113"/>
  <c r="B114"/>
  <c r="B115"/>
  <c r="B116"/>
  <c r="B117"/>
  <c r="B118"/>
  <c r="A112"/>
  <c r="A113"/>
  <c r="A114"/>
  <c r="A115"/>
  <c r="A116"/>
  <c r="A117"/>
  <c r="A118"/>
  <c r="C111"/>
  <c r="B111"/>
  <c r="A111"/>
  <c r="A107"/>
  <c r="C95"/>
  <c r="C96"/>
  <c r="C97"/>
  <c r="C98"/>
  <c r="C99"/>
  <c r="C100"/>
  <c r="C101"/>
  <c r="B95"/>
  <c r="B96"/>
  <c r="B97"/>
  <c r="B98"/>
  <c r="B99"/>
  <c r="B100"/>
  <c r="B101"/>
  <c r="A95"/>
  <c r="A96"/>
  <c r="A97"/>
  <c r="A98"/>
  <c r="A99"/>
  <c r="A100"/>
  <c r="A101"/>
  <c r="C94"/>
  <c r="B94"/>
  <c r="A94"/>
  <c r="A90"/>
  <c r="N12" s="1"/>
  <c r="C78"/>
  <c r="C79"/>
  <c r="C80"/>
  <c r="C81"/>
  <c r="C82"/>
  <c r="C83"/>
  <c r="C84"/>
  <c r="B78"/>
  <c r="B79"/>
  <c r="B80"/>
  <c r="B81"/>
  <c r="B82"/>
  <c r="B83"/>
  <c r="B84"/>
  <c r="A78"/>
  <c r="A79"/>
  <c r="A80"/>
  <c r="A81"/>
  <c r="A82"/>
  <c r="A83"/>
  <c r="A84"/>
  <c r="C77"/>
  <c r="B77"/>
  <c r="A77"/>
  <c r="A73"/>
  <c r="N11" s="1"/>
  <c r="C61"/>
  <c r="C62"/>
  <c r="C63"/>
  <c r="C64"/>
  <c r="C65"/>
  <c r="C66"/>
  <c r="C67"/>
  <c r="B61"/>
  <c r="B62"/>
  <c r="B63"/>
  <c r="B64"/>
  <c r="B65"/>
  <c r="B66"/>
  <c r="B67"/>
  <c r="A61"/>
  <c r="A62"/>
  <c r="A63"/>
  <c r="A64"/>
  <c r="A65"/>
  <c r="A66"/>
  <c r="A67"/>
  <c r="C60"/>
  <c r="B60"/>
  <c r="A60"/>
  <c r="A56"/>
  <c r="N10" s="1"/>
  <c r="C44"/>
  <c r="C45"/>
  <c r="C46"/>
  <c r="C47"/>
  <c r="C48"/>
  <c r="C49"/>
  <c r="C50"/>
  <c r="B44"/>
  <c r="B45"/>
  <c r="B46"/>
  <c r="B47"/>
  <c r="B48"/>
  <c r="B49"/>
  <c r="B50"/>
  <c r="A44"/>
  <c r="A45"/>
  <c r="A46"/>
  <c r="A47"/>
  <c r="A48"/>
  <c r="A49"/>
  <c r="A50"/>
  <c r="C43"/>
  <c r="B43"/>
  <c r="A43"/>
  <c r="A39"/>
  <c r="N9" s="1"/>
  <c r="C27"/>
  <c r="C28"/>
  <c r="C29"/>
  <c r="C30"/>
  <c r="C31"/>
  <c r="C32"/>
  <c r="C33"/>
  <c r="B27"/>
  <c r="B28"/>
  <c r="B29"/>
  <c r="B30"/>
  <c r="B31"/>
  <c r="B32"/>
  <c r="B33"/>
  <c r="A27"/>
  <c r="A28"/>
  <c r="A29"/>
  <c r="A30"/>
  <c r="A31"/>
  <c r="A32"/>
  <c r="A33"/>
  <c r="C26"/>
  <c r="B26"/>
  <c r="A26"/>
  <c r="A22"/>
  <c r="C16"/>
  <c r="C10"/>
  <c r="C11"/>
  <c r="C12"/>
  <c r="C13"/>
  <c r="C14"/>
  <c r="C15"/>
  <c r="B10"/>
  <c r="B11"/>
  <c r="B12"/>
  <c r="B13"/>
  <c r="B14"/>
  <c r="B15"/>
  <c r="B16"/>
  <c r="A10"/>
  <c r="A11"/>
  <c r="A12"/>
  <c r="A13"/>
  <c r="A14"/>
  <c r="A15"/>
  <c r="A16"/>
  <c r="C9"/>
  <c r="B9"/>
  <c r="A9"/>
  <c r="A5"/>
  <c r="N7" s="1"/>
  <c r="C197" i="5"/>
  <c r="C198"/>
  <c r="C199"/>
  <c r="C200"/>
  <c r="C201"/>
  <c r="C202"/>
  <c r="C203"/>
  <c r="B197"/>
  <c r="B198"/>
  <c r="B199"/>
  <c r="B200"/>
  <c r="B201"/>
  <c r="B202"/>
  <c r="B203"/>
  <c r="A197"/>
  <c r="A198"/>
  <c r="A199"/>
  <c r="A200"/>
  <c r="A201"/>
  <c r="A202"/>
  <c r="A203"/>
  <c r="C196"/>
  <c r="B196"/>
  <c r="A196"/>
  <c r="A192"/>
  <c r="N18" s="1"/>
  <c r="C180"/>
  <c r="C181"/>
  <c r="C182"/>
  <c r="C183"/>
  <c r="C184"/>
  <c r="C185"/>
  <c r="C186"/>
  <c r="B180"/>
  <c r="B181"/>
  <c r="B182"/>
  <c r="B183"/>
  <c r="B184"/>
  <c r="B185"/>
  <c r="B186"/>
  <c r="A180"/>
  <c r="A181"/>
  <c r="A182"/>
  <c r="A183"/>
  <c r="A184"/>
  <c r="A185"/>
  <c r="A186"/>
  <c r="C179"/>
  <c r="B179"/>
  <c r="A179"/>
  <c r="A175"/>
  <c r="N17" s="1"/>
  <c r="C163"/>
  <c r="C164"/>
  <c r="C165"/>
  <c r="C166"/>
  <c r="C167"/>
  <c r="C168"/>
  <c r="C169"/>
  <c r="B163"/>
  <c r="B164"/>
  <c r="B165"/>
  <c r="B166"/>
  <c r="B167"/>
  <c r="B168"/>
  <c r="B169"/>
  <c r="A163"/>
  <c r="A164"/>
  <c r="A165"/>
  <c r="A166"/>
  <c r="A167"/>
  <c r="A168"/>
  <c r="A169"/>
  <c r="C162"/>
  <c r="B162"/>
  <c r="A162"/>
  <c r="A158"/>
  <c r="N16" s="1"/>
  <c r="C146"/>
  <c r="C147"/>
  <c r="C148"/>
  <c r="C149"/>
  <c r="C150"/>
  <c r="C151"/>
  <c r="C152"/>
  <c r="B146"/>
  <c r="B147"/>
  <c r="B148"/>
  <c r="B149"/>
  <c r="B150"/>
  <c r="B151"/>
  <c r="B152"/>
  <c r="A146"/>
  <c r="A147"/>
  <c r="A148"/>
  <c r="A149"/>
  <c r="A150"/>
  <c r="A151"/>
  <c r="A152"/>
  <c r="C145"/>
  <c r="B145"/>
  <c r="A145"/>
  <c r="A141"/>
  <c r="C129"/>
  <c r="C130"/>
  <c r="C131"/>
  <c r="C132"/>
  <c r="C133"/>
  <c r="C134"/>
  <c r="C135"/>
  <c r="B129"/>
  <c r="B130"/>
  <c r="B131"/>
  <c r="B132"/>
  <c r="B133"/>
  <c r="B134"/>
  <c r="B135"/>
  <c r="A129"/>
  <c r="A130"/>
  <c r="A131"/>
  <c r="A132"/>
  <c r="A133"/>
  <c r="A134"/>
  <c r="A135"/>
  <c r="C128"/>
  <c r="B128"/>
  <c r="A128"/>
  <c r="A124"/>
  <c r="N14" s="1"/>
  <c r="C112"/>
  <c r="C113"/>
  <c r="C114"/>
  <c r="C115"/>
  <c r="C116"/>
  <c r="C117"/>
  <c r="C118"/>
  <c r="B112"/>
  <c r="B113"/>
  <c r="B114"/>
  <c r="B115"/>
  <c r="B116"/>
  <c r="B117"/>
  <c r="B118"/>
  <c r="A112"/>
  <c r="A113"/>
  <c r="A114"/>
  <c r="A115"/>
  <c r="A116"/>
  <c r="A117"/>
  <c r="A118"/>
  <c r="C111"/>
  <c r="B111"/>
  <c r="A111"/>
  <c r="A107"/>
  <c r="N13" s="1"/>
  <c r="C95"/>
  <c r="C96"/>
  <c r="C97"/>
  <c r="C98"/>
  <c r="C99"/>
  <c r="C100"/>
  <c r="C101"/>
  <c r="B95"/>
  <c r="B96"/>
  <c r="B97"/>
  <c r="B98"/>
  <c r="B99"/>
  <c r="B100"/>
  <c r="B101"/>
  <c r="A95"/>
  <c r="A96"/>
  <c r="A97"/>
  <c r="A98"/>
  <c r="A99"/>
  <c r="A100"/>
  <c r="A101"/>
  <c r="C94"/>
  <c r="B94"/>
  <c r="A94"/>
  <c r="A90"/>
  <c r="N12" s="1"/>
  <c r="C78"/>
  <c r="C79"/>
  <c r="C80"/>
  <c r="C81"/>
  <c r="C82"/>
  <c r="C83"/>
  <c r="C84"/>
  <c r="B78"/>
  <c r="B79"/>
  <c r="B80"/>
  <c r="B81"/>
  <c r="B82"/>
  <c r="B83"/>
  <c r="B84"/>
  <c r="A78"/>
  <c r="A79"/>
  <c r="A80"/>
  <c r="A81"/>
  <c r="A82"/>
  <c r="A83"/>
  <c r="A84"/>
  <c r="C77"/>
  <c r="B77"/>
  <c r="A77"/>
  <c r="A73"/>
  <c r="C61"/>
  <c r="C62"/>
  <c r="C63"/>
  <c r="C64"/>
  <c r="C65"/>
  <c r="C66"/>
  <c r="C67"/>
  <c r="B61"/>
  <c r="B62"/>
  <c r="B63"/>
  <c r="B64"/>
  <c r="B65"/>
  <c r="B66"/>
  <c r="B67"/>
  <c r="A61"/>
  <c r="A62"/>
  <c r="A63"/>
  <c r="A64"/>
  <c r="A65"/>
  <c r="A66"/>
  <c r="A67"/>
  <c r="C60"/>
  <c r="B60"/>
  <c r="A60"/>
  <c r="A56"/>
  <c r="N10" s="1"/>
  <c r="C44"/>
  <c r="C45"/>
  <c r="C46"/>
  <c r="C47"/>
  <c r="C48"/>
  <c r="C49"/>
  <c r="C50"/>
  <c r="B44"/>
  <c r="B45"/>
  <c r="B46"/>
  <c r="B47"/>
  <c r="B48"/>
  <c r="B49"/>
  <c r="B50"/>
  <c r="A44"/>
  <c r="A45"/>
  <c r="A46"/>
  <c r="A47"/>
  <c r="A48"/>
  <c r="A49"/>
  <c r="A50"/>
  <c r="C43"/>
  <c r="B43"/>
  <c r="A43"/>
  <c r="A39"/>
  <c r="N9" s="1"/>
  <c r="C27"/>
  <c r="C28"/>
  <c r="C29"/>
  <c r="C30"/>
  <c r="C31"/>
  <c r="C32"/>
  <c r="C33"/>
  <c r="B27"/>
  <c r="B28"/>
  <c r="B29"/>
  <c r="B30"/>
  <c r="B31"/>
  <c r="B32"/>
  <c r="B33"/>
  <c r="A27"/>
  <c r="A28"/>
  <c r="A29"/>
  <c r="A30"/>
  <c r="A31"/>
  <c r="A32"/>
  <c r="A33"/>
  <c r="C26"/>
  <c r="B26"/>
  <c r="A26"/>
  <c r="A22"/>
  <c r="N8" s="1"/>
  <c r="C10"/>
  <c r="C11"/>
  <c r="C12"/>
  <c r="C13"/>
  <c r="C14"/>
  <c r="C15"/>
  <c r="C16"/>
  <c r="B10"/>
  <c r="B11"/>
  <c r="B12"/>
  <c r="B13"/>
  <c r="B14"/>
  <c r="B15"/>
  <c r="B16"/>
  <c r="A10"/>
  <c r="A11"/>
  <c r="A12"/>
  <c r="A13"/>
  <c r="A14"/>
  <c r="A15"/>
  <c r="A16"/>
  <c r="A5"/>
  <c r="C9"/>
  <c r="B9"/>
  <c r="A9"/>
  <c r="C197" i="2"/>
  <c r="C198"/>
  <c r="C199"/>
  <c r="C200"/>
  <c r="C201"/>
  <c r="C202"/>
  <c r="C203"/>
  <c r="B203"/>
  <c r="B197"/>
  <c r="B198"/>
  <c r="B199"/>
  <c r="B200"/>
  <c r="B201"/>
  <c r="B202"/>
  <c r="A197"/>
  <c r="A198"/>
  <c r="A199"/>
  <c r="A200"/>
  <c r="A201"/>
  <c r="A202"/>
  <c r="A203"/>
  <c r="C196"/>
  <c r="B196"/>
  <c r="A196"/>
  <c r="C180"/>
  <c r="C181"/>
  <c r="C182"/>
  <c r="C183"/>
  <c r="C184"/>
  <c r="C185"/>
  <c r="C186"/>
  <c r="B180"/>
  <c r="B181"/>
  <c r="B182"/>
  <c r="B183"/>
  <c r="B184"/>
  <c r="B185"/>
  <c r="B186"/>
  <c r="A180"/>
  <c r="A181"/>
  <c r="A182"/>
  <c r="A183"/>
  <c r="A184"/>
  <c r="A185"/>
  <c r="A186"/>
  <c r="C179"/>
  <c r="B179"/>
  <c r="A179"/>
  <c r="C163"/>
  <c r="C164"/>
  <c r="C165"/>
  <c r="C166"/>
  <c r="C167"/>
  <c r="C168"/>
  <c r="C169"/>
  <c r="B163"/>
  <c r="B164"/>
  <c r="B165"/>
  <c r="B166"/>
  <c r="B167"/>
  <c r="B168"/>
  <c r="B169"/>
  <c r="A163"/>
  <c r="A164"/>
  <c r="A165"/>
  <c r="A166"/>
  <c r="A167"/>
  <c r="A168"/>
  <c r="A169"/>
  <c r="C162"/>
  <c r="B162"/>
  <c r="A162"/>
  <c r="C146"/>
  <c r="C147"/>
  <c r="C148"/>
  <c r="C149"/>
  <c r="C150"/>
  <c r="C151"/>
  <c r="C152"/>
  <c r="B146"/>
  <c r="B147"/>
  <c r="B148"/>
  <c r="B149"/>
  <c r="B150"/>
  <c r="B151"/>
  <c r="B152"/>
  <c r="A146"/>
  <c r="A147"/>
  <c r="A148"/>
  <c r="A149"/>
  <c r="A150"/>
  <c r="A151"/>
  <c r="A152"/>
  <c r="C145"/>
  <c r="B145"/>
  <c r="A145"/>
  <c r="C129"/>
  <c r="C130"/>
  <c r="C131"/>
  <c r="C132"/>
  <c r="C133"/>
  <c r="C134"/>
  <c r="C135"/>
  <c r="B129"/>
  <c r="B130"/>
  <c r="B131"/>
  <c r="B132"/>
  <c r="B133"/>
  <c r="B134"/>
  <c r="B135"/>
  <c r="A129"/>
  <c r="A130"/>
  <c r="A131"/>
  <c r="A132"/>
  <c r="A133"/>
  <c r="A134"/>
  <c r="A135"/>
  <c r="C128"/>
  <c r="B128"/>
  <c r="A128"/>
  <c r="C112"/>
  <c r="C113"/>
  <c r="C114"/>
  <c r="C115"/>
  <c r="C116"/>
  <c r="C117"/>
  <c r="C118"/>
  <c r="B112"/>
  <c r="B113"/>
  <c r="B114"/>
  <c r="B115"/>
  <c r="B116"/>
  <c r="B117"/>
  <c r="A112"/>
  <c r="A113"/>
  <c r="A114"/>
  <c r="A115"/>
  <c r="A116"/>
  <c r="A117"/>
  <c r="A118"/>
  <c r="C111"/>
  <c r="B111"/>
  <c r="A111"/>
  <c r="C95"/>
  <c r="C96"/>
  <c r="C97"/>
  <c r="C98"/>
  <c r="C99"/>
  <c r="C100"/>
  <c r="C101"/>
  <c r="B95"/>
  <c r="B96"/>
  <c r="B97"/>
  <c r="B98"/>
  <c r="B99"/>
  <c r="B100"/>
  <c r="B101"/>
  <c r="A95"/>
  <c r="A96"/>
  <c r="A97"/>
  <c r="A98"/>
  <c r="A99"/>
  <c r="A100"/>
  <c r="A101"/>
  <c r="C94"/>
  <c r="B94"/>
  <c r="A94"/>
  <c r="C78"/>
  <c r="C79"/>
  <c r="C80"/>
  <c r="C81"/>
  <c r="C82"/>
  <c r="C83"/>
  <c r="C84"/>
  <c r="B78"/>
  <c r="B79"/>
  <c r="B80"/>
  <c r="B81"/>
  <c r="B82"/>
  <c r="B83"/>
  <c r="B84"/>
  <c r="A78"/>
  <c r="A79"/>
  <c r="A80"/>
  <c r="A81"/>
  <c r="A82"/>
  <c r="A83"/>
  <c r="A84"/>
  <c r="C77"/>
  <c r="B77"/>
  <c r="A77"/>
  <c r="C61"/>
  <c r="C62"/>
  <c r="C63"/>
  <c r="C64"/>
  <c r="C65"/>
  <c r="C66"/>
  <c r="C67"/>
  <c r="B61"/>
  <c r="B62"/>
  <c r="B63"/>
  <c r="B64"/>
  <c r="B65"/>
  <c r="B66"/>
  <c r="B67"/>
  <c r="A61"/>
  <c r="A62"/>
  <c r="A63"/>
  <c r="A64"/>
  <c r="A65"/>
  <c r="A66"/>
  <c r="A67"/>
  <c r="C60"/>
  <c r="B60"/>
  <c r="A60"/>
  <c r="C44"/>
  <c r="C45"/>
  <c r="C46"/>
  <c r="C47"/>
  <c r="C48"/>
  <c r="C49"/>
  <c r="C50"/>
  <c r="B44"/>
  <c r="B45"/>
  <c r="B46"/>
  <c r="B47"/>
  <c r="B48"/>
  <c r="B49"/>
  <c r="B50"/>
  <c r="A44"/>
  <c r="A45"/>
  <c r="A46"/>
  <c r="A47"/>
  <c r="A48"/>
  <c r="A49"/>
  <c r="A50"/>
  <c r="B43"/>
  <c r="A43"/>
  <c r="C43"/>
  <c r="C33"/>
  <c r="C27"/>
  <c r="C28"/>
  <c r="C29"/>
  <c r="C30"/>
  <c r="C31"/>
  <c r="C32"/>
  <c r="B27"/>
  <c r="B28"/>
  <c r="B29"/>
  <c r="B30"/>
  <c r="B31"/>
  <c r="B32"/>
  <c r="B33"/>
  <c r="A27"/>
  <c r="A28"/>
  <c r="A29"/>
  <c r="A30"/>
  <c r="A31"/>
  <c r="A32"/>
  <c r="A33"/>
  <c r="C26"/>
  <c r="B26"/>
  <c r="A26"/>
  <c r="C10"/>
  <c r="C11"/>
  <c r="C12"/>
  <c r="C13"/>
  <c r="C14"/>
  <c r="C15"/>
  <c r="C16"/>
  <c r="B10"/>
  <c r="B11"/>
  <c r="B12"/>
  <c r="B13"/>
  <c r="B14"/>
  <c r="B15"/>
  <c r="B16"/>
  <c r="A10"/>
  <c r="A11"/>
  <c r="A12"/>
  <c r="A13"/>
  <c r="A14"/>
  <c r="A15"/>
  <c r="A16"/>
  <c r="C9"/>
  <c r="B9"/>
  <c r="A9"/>
  <c r="R18" i="6"/>
  <c r="Q18"/>
  <c r="P18"/>
  <c r="R17"/>
  <c r="Q17"/>
  <c r="P17"/>
  <c r="R16"/>
  <c r="Q16"/>
  <c r="P16"/>
  <c r="R15"/>
  <c r="Q15"/>
  <c r="P15"/>
  <c r="K138"/>
  <c r="I138"/>
  <c r="G138"/>
  <c r="E138"/>
  <c r="K137"/>
  <c r="I137"/>
  <c r="G137"/>
  <c r="E137"/>
  <c r="I136"/>
  <c r="I139" s="1"/>
  <c r="Q14" s="1"/>
  <c r="G136"/>
  <c r="G139" s="1"/>
  <c r="P14" s="1"/>
  <c r="E136"/>
  <c r="E139" s="1"/>
  <c r="K121"/>
  <c r="I121"/>
  <c r="G121"/>
  <c r="E121"/>
  <c r="K120"/>
  <c r="I120"/>
  <c r="G120"/>
  <c r="E120"/>
  <c r="I119"/>
  <c r="I122" s="1"/>
  <c r="Q13" s="1"/>
  <c r="G119"/>
  <c r="G122" s="1"/>
  <c r="P13" s="1"/>
  <c r="E119"/>
  <c r="E122" s="1"/>
  <c r="K104"/>
  <c r="I104"/>
  <c r="G104"/>
  <c r="E104"/>
  <c r="K103"/>
  <c r="I103"/>
  <c r="G103"/>
  <c r="E103"/>
  <c r="I102"/>
  <c r="I105" s="1"/>
  <c r="Q12" s="1"/>
  <c r="G102"/>
  <c r="G105" s="1"/>
  <c r="P12" s="1"/>
  <c r="E102"/>
  <c r="E105" s="1"/>
  <c r="K87"/>
  <c r="I87"/>
  <c r="G87"/>
  <c r="E87"/>
  <c r="K86"/>
  <c r="I86"/>
  <c r="G86"/>
  <c r="E86"/>
  <c r="K88"/>
  <c r="R11" s="1"/>
  <c r="I85"/>
  <c r="I88" s="1"/>
  <c r="Q11" s="1"/>
  <c r="G85"/>
  <c r="G88" s="1"/>
  <c r="P11" s="1"/>
  <c r="E85"/>
  <c r="E88" s="1"/>
  <c r="K70"/>
  <c r="I70"/>
  <c r="G70"/>
  <c r="E70"/>
  <c r="K69"/>
  <c r="I69"/>
  <c r="G69"/>
  <c r="E69"/>
  <c r="K71"/>
  <c r="R10" s="1"/>
  <c r="I68"/>
  <c r="I71" s="1"/>
  <c r="Q10" s="1"/>
  <c r="G68"/>
  <c r="G71" s="1"/>
  <c r="P10" s="1"/>
  <c r="E68"/>
  <c r="E71" s="1"/>
  <c r="K53"/>
  <c r="I53"/>
  <c r="G53"/>
  <c r="E53"/>
  <c r="K52"/>
  <c r="I52"/>
  <c r="G52"/>
  <c r="E52"/>
  <c r="K54"/>
  <c r="R9" s="1"/>
  <c r="I51"/>
  <c r="I54" s="1"/>
  <c r="Q9" s="1"/>
  <c r="G51"/>
  <c r="G54" s="1"/>
  <c r="P9" s="1"/>
  <c r="E51"/>
  <c r="E54" s="1"/>
  <c r="K36"/>
  <c r="I36"/>
  <c r="G36"/>
  <c r="E36"/>
  <c r="K35"/>
  <c r="I35"/>
  <c r="G35"/>
  <c r="E35"/>
  <c r="K37"/>
  <c r="R8" s="1"/>
  <c r="I34"/>
  <c r="I37" s="1"/>
  <c r="Q8" s="1"/>
  <c r="G34"/>
  <c r="G37" s="1"/>
  <c r="P8" s="1"/>
  <c r="E34"/>
  <c r="E37" s="1"/>
  <c r="K19"/>
  <c r="I19"/>
  <c r="G19"/>
  <c r="E19"/>
  <c r="N18"/>
  <c r="K18"/>
  <c r="I18"/>
  <c r="G18"/>
  <c r="E18"/>
  <c r="N17"/>
  <c r="I17"/>
  <c r="I20" s="1"/>
  <c r="Q7" s="1"/>
  <c r="G17"/>
  <c r="G20" s="1"/>
  <c r="P7" s="1"/>
  <c r="E17"/>
  <c r="E20" s="1"/>
  <c r="N16"/>
  <c r="N15"/>
  <c r="N13"/>
  <c r="N8"/>
  <c r="K206" i="5"/>
  <c r="I206"/>
  <c r="G206"/>
  <c r="E206"/>
  <c r="K205"/>
  <c r="I205"/>
  <c r="G205"/>
  <c r="E205"/>
  <c r="I204"/>
  <c r="I207" s="1"/>
  <c r="Q18" s="1"/>
  <c r="G204"/>
  <c r="G207" s="1"/>
  <c r="P18" s="1"/>
  <c r="E204"/>
  <c r="E207" s="1"/>
  <c r="K189"/>
  <c r="I189"/>
  <c r="G189"/>
  <c r="E189"/>
  <c r="K188"/>
  <c r="I188"/>
  <c r="G188"/>
  <c r="E188"/>
  <c r="I187"/>
  <c r="I190" s="1"/>
  <c r="Q17" s="1"/>
  <c r="G187"/>
  <c r="G190" s="1"/>
  <c r="P17" s="1"/>
  <c r="E187"/>
  <c r="E190" s="1"/>
  <c r="K172"/>
  <c r="I172"/>
  <c r="G172"/>
  <c r="E172"/>
  <c r="K171"/>
  <c r="I171"/>
  <c r="G171"/>
  <c r="E171"/>
  <c r="I170"/>
  <c r="I173" s="1"/>
  <c r="Q16" s="1"/>
  <c r="G170"/>
  <c r="G173" s="1"/>
  <c r="P16" s="1"/>
  <c r="E170"/>
  <c r="E173" s="1"/>
  <c r="K155"/>
  <c r="I155"/>
  <c r="G155"/>
  <c r="E155"/>
  <c r="K154"/>
  <c r="I154"/>
  <c r="G154"/>
  <c r="E154"/>
  <c r="I153"/>
  <c r="I156" s="1"/>
  <c r="Q15" s="1"/>
  <c r="G153"/>
  <c r="G156" s="1"/>
  <c r="P15" s="1"/>
  <c r="E153"/>
  <c r="E156" s="1"/>
  <c r="K138"/>
  <c r="I138"/>
  <c r="G138"/>
  <c r="E138"/>
  <c r="K137"/>
  <c r="I137"/>
  <c r="G137"/>
  <c r="E137"/>
  <c r="I136"/>
  <c r="I139" s="1"/>
  <c r="Q14" s="1"/>
  <c r="G136"/>
  <c r="G139" s="1"/>
  <c r="P14" s="1"/>
  <c r="E136"/>
  <c r="E139" s="1"/>
  <c r="K121"/>
  <c r="I121"/>
  <c r="G121"/>
  <c r="E121"/>
  <c r="K120"/>
  <c r="I120"/>
  <c r="G120"/>
  <c r="E120"/>
  <c r="I119"/>
  <c r="I122" s="1"/>
  <c r="Q13" s="1"/>
  <c r="G119"/>
  <c r="G122" s="1"/>
  <c r="P13" s="1"/>
  <c r="E119"/>
  <c r="E122" s="1"/>
  <c r="K104"/>
  <c r="I104"/>
  <c r="G104"/>
  <c r="E104"/>
  <c r="K103"/>
  <c r="I103"/>
  <c r="G103"/>
  <c r="E103"/>
  <c r="I102"/>
  <c r="I105" s="1"/>
  <c r="Q12" s="1"/>
  <c r="G102"/>
  <c r="G105" s="1"/>
  <c r="P12" s="1"/>
  <c r="E102"/>
  <c r="E105" s="1"/>
  <c r="K87"/>
  <c r="I87"/>
  <c r="G87"/>
  <c r="E87"/>
  <c r="K86"/>
  <c r="I86"/>
  <c r="G86"/>
  <c r="E86"/>
  <c r="I85"/>
  <c r="I88" s="1"/>
  <c r="Q11" s="1"/>
  <c r="G85"/>
  <c r="G88" s="1"/>
  <c r="P11" s="1"/>
  <c r="E85"/>
  <c r="E88" s="1"/>
  <c r="K70"/>
  <c r="I70"/>
  <c r="G70"/>
  <c r="E70"/>
  <c r="K69"/>
  <c r="I69"/>
  <c r="G69"/>
  <c r="E69"/>
  <c r="I68"/>
  <c r="I71" s="1"/>
  <c r="Q10" s="1"/>
  <c r="G68"/>
  <c r="G71" s="1"/>
  <c r="P10" s="1"/>
  <c r="E68"/>
  <c r="E71" s="1"/>
  <c r="K53"/>
  <c r="I53"/>
  <c r="G53"/>
  <c r="E53"/>
  <c r="K52"/>
  <c r="I52"/>
  <c r="G52"/>
  <c r="E52"/>
  <c r="I51"/>
  <c r="I54" s="1"/>
  <c r="Q9" s="1"/>
  <c r="G51"/>
  <c r="G54" s="1"/>
  <c r="P9" s="1"/>
  <c r="E51"/>
  <c r="E54" s="1"/>
  <c r="K36"/>
  <c r="I36"/>
  <c r="G36"/>
  <c r="E36"/>
  <c r="K35"/>
  <c r="I35"/>
  <c r="G35"/>
  <c r="E35"/>
  <c r="I34"/>
  <c r="I37" s="1"/>
  <c r="Q8" s="1"/>
  <c r="G34"/>
  <c r="G37" s="1"/>
  <c r="P8" s="1"/>
  <c r="E34"/>
  <c r="E37" s="1"/>
  <c r="K19"/>
  <c r="I19"/>
  <c r="G19"/>
  <c r="E19"/>
  <c r="K18"/>
  <c r="I18"/>
  <c r="G18"/>
  <c r="E18"/>
  <c r="I17"/>
  <c r="I20" s="1"/>
  <c r="Q7" s="1"/>
  <c r="G17"/>
  <c r="G20" s="1"/>
  <c r="P7" s="1"/>
  <c r="E17"/>
  <c r="E20" s="1"/>
  <c r="N15"/>
  <c r="N11"/>
  <c r="N7"/>
  <c r="R18" i="4"/>
  <c r="Q18"/>
  <c r="P18"/>
  <c r="R17"/>
  <c r="Q17"/>
  <c r="P17"/>
  <c r="R16"/>
  <c r="Q16"/>
  <c r="P16"/>
  <c r="R15"/>
  <c r="Q15"/>
  <c r="P15"/>
  <c r="K138"/>
  <c r="I138"/>
  <c r="G138"/>
  <c r="E138"/>
  <c r="K137"/>
  <c r="I137"/>
  <c r="G137"/>
  <c r="E137"/>
  <c r="K139"/>
  <c r="R14" s="1"/>
  <c r="I136"/>
  <c r="I139" s="1"/>
  <c r="Q14" s="1"/>
  <c r="G136"/>
  <c r="G139" s="1"/>
  <c r="P14" s="1"/>
  <c r="E136"/>
  <c r="E139" s="1"/>
  <c r="K121"/>
  <c r="I121"/>
  <c r="G121"/>
  <c r="E121"/>
  <c r="K120"/>
  <c r="I120"/>
  <c r="G120"/>
  <c r="E120"/>
  <c r="K122"/>
  <c r="R13" s="1"/>
  <c r="I119"/>
  <c r="I122" s="1"/>
  <c r="Q13" s="1"/>
  <c r="G119"/>
  <c r="G122" s="1"/>
  <c r="P13" s="1"/>
  <c r="E119"/>
  <c r="E122" s="1"/>
  <c r="K104"/>
  <c r="I104"/>
  <c r="G104"/>
  <c r="E104"/>
  <c r="K103"/>
  <c r="I103"/>
  <c r="G103"/>
  <c r="E103"/>
  <c r="K105"/>
  <c r="R12" s="1"/>
  <c r="I102"/>
  <c r="I105" s="1"/>
  <c r="Q12" s="1"/>
  <c r="G102"/>
  <c r="G105" s="1"/>
  <c r="P12" s="1"/>
  <c r="E102"/>
  <c r="E105" s="1"/>
  <c r="K87"/>
  <c r="I87"/>
  <c r="G87"/>
  <c r="E87"/>
  <c r="K86"/>
  <c r="I86"/>
  <c r="G86"/>
  <c r="E86"/>
  <c r="K88"/>
  <c r="R11" s="1"/>
  <c r="I85"/>
  <c r="I88" s="1"/>
  <c r="Q11" s="1"/>
  <c r="G85"/>
  <c r="G88" s="1"/>
  <c r="P11" s="1"/>
  <c r="E85"/>
  <c r="E88" s="1"/>
  <c r="K70"/>
  <c r="I70"/>
  <c r="G70"/>
  <c r="E70"/>
  <c r="K69"/>
  <c r="I69"/>
  <c r="G69"/>
  <c r="E69"/>
  <c r="K71"/>
  <c r="R10" s="1"/>
  <c r="I68"/>
  <c r="I71" s="1"/>
  <c r="Q10" s="1"/>
  <c r="G68"/>
  <c r="G71" s="1"/>
  <c r="P10" s="1"/>
  <c r="E68"/>
  <c r="E71" s="1"/>
  <c r="B67"/>
  <c r="K53"/>
  <c r="I53"/>
  <c r="G53"/>
  <c r="E53"/>
  <c r="K52"/>
  <c r="I52"/>
  <c r="G52"/>
  <c r="E52"/>
  <c r="I51"/>
  <c r="I54" s="1"/>
  <c r="Q9" s="1"/>
  <c r="G51"/>
  <c r="G54" s="1"/>
  <c r="P9" s="1"/>
  <c r="E51"/>
  <c r="E54" s="1"/>
  <c r="K36"/>
  <c r="I36"/>
  <c r="G36"/>
  <c r="E36"/>
  <c r="K35"/>
  <c r="I35"/>
  <c r="G35"/>
  <c r="E35"/>
  <c r="K37"/>
  <c r="R8" s="1"/>
  <c r="I34"/>
  <c r="I37" s="1"/>
  <c r="Q8" s="1"/>
  <c r="G34"/>
  <c r="G37" s="1"/>
  <c r="P8" s="1"/>
  <c r="E34"/>
  <c r="E37" s="1"/>
  <c r="K19"/>
  <c r="I19"/>
  <c r="G19"/>
  <c r="E19"/>
  <c r="N18"/>
  <c r="K18"/>
  <c r="I18"/>
  <c r="G18"/>
  <c r="E18"/>
  <c r="N17"/>
  <c r="I17"/>
  <c r="I20" s="1"/>
  <c r="Q7" s="1"/>
  <c r="G17"/>
  <c r="G20" s="1"/>
  <c r="P7" s="1"/>
  <c r="E17"/>
  <c r="N16"/>
  <c r="N15"/>
  <c r="N14"/>
  <c r="N9"/>
  <c r="A192" i="2"/>
  <c r="N18" s="1"/>
  <c r="A175"/>
  <c r="N17" s="1"/>
  <c r="A158"/>
  <c r="N16" s="1"/>
  <c r="A141"/>
  <c r="N15" s="1"/>
  <c r="A124"/>
  <c r="N14" s="1"/>
  <c r="A107"/>
  <c r="N13" s="1"/>
  <c r="A90"/>
  <c r="N12" s="1"/>
  <c r="A73"/>
  <c r="N11" s="1"/>
  <c r="A56"/>
  <c r="N10" s="1"/>
  <c r="A39"/>
  <c r="N9" s="1"/>
  <c r="A22"/>
  <c r="N8" s="1"/>
  <c r="A5"/>
  <c r="N7" s="1"/>
  <c r="Q18"/>
  <c r="Q17"/>
  <c r="Q16"/>
  <c r="Q15"/>
  <c r="Q14"/>
  <c r="Q13"/>
  <c r="Q12"/>
  <c r="Q11"/>
  <c r="Q10"/>
  <c r="Q9"/>
  <c r="Q8"/>
  <c r="P8"/>
  <c r="P18"/>
  <c r="P17"/>
  <c r="P16"/>
  <c r="P15"/>
  <c r="P14"/>
  <c r="P13"/>
  <c r="P12"/>
  <c r="P11"/>
  <c r="P10"/>
  <c r="P9"/>
  <c r="O17"/>
  <c r="S17" s="1"/>
  <c r="O16"/>
  <c r="S16" s="1"/>
  <c r="O15"/>
  <c r="S15" s="1"/>
  <c r="O14"/>
  <c r="S14" s="1"/>
  <c r="O13"/>
  <c r="S13" s="1"/>
  <c r="O12"/>
  <c r="S12" s="1"/>
  <c r="O11"/>
  <c r="S11" s="1"/>
  <c r="O10"/>
  <c r="O9"/>
  <c r="S9" s="1"/>
  <c r="O8"/>
  <c r="S8" s="1"/>
  <c r="O7"/>
  <c r="K206"/>
  <c r="I206"/>
  <c r="G206"/>
  <c r="E206"/>
  <c r="K205"/>
  <c r="I205"/>
  <c r="G205"/>
  <c r="E205"/>
  <c r="K207"/>
  <c r="R18" s="1"/>
  <c r="I204"/>
  <c r="I207" s="1"/>
  <c r="G204"/>
  <c r="G207" s="1"/>
  <c r="E204"/>
  <c r="K189"/>
  <c r="I189"/>
  <c r="G189"/>
  <c r="E189"/>
  <c r="K188"/>
  <c r="I188"/>
  <c r="G188"/>
  <c r="E188"/>
  <c r="K190"/>
  <c r="R17" s="1"/>
  <c r="I187"/>
  <c r="I190" s="1"/>
  <c r="G187"/>
  <c r="G190" s="1"/>
  <c r="E187"/>
  <c r="E190" s="1"/>
  <c r="K172"/>
  <c r="I172"/>
  <c r="G172"/>
  <c r="E172"/>
  <c r="K171"/>
  <c r="I171"/>
  <c r="G171"/>
  <c r="E171"/>
  <c r="K173"/>
  <c r="R16" s="1"/>
  <c r="I170"/>
  <c r="I173" s="1"/>
  <c r="G170"/>
  <c r="G173" s="1"/>
  <c r="E170"/>
  <c r="E173" s="1"/>
  <c r="K155"/>
  <c r="I155"/>
  <c r="G155"/>
  <c r="E155"/>
  <c r="K154"/>
  <c r="I154"/>
  <c r="G154"/>
  <c r="E154"/>
  <c r="K156"/>
  <c r="R15" s="1"/>
  <c r="I153"/>
  <c r="I156" s="1"/>
  <c r="G153"/>
  <c r="G156" s="1"/>
  <c r="E153"/>
  <c r="E156" s="1"/>
  <c r="K138"/>
  <c r="I138"/>
  <c r="G138"/>
  <c r="E138"/>
  <c r="K137"/>
  <c r="I137"/>
  <c r="G137"/>
  <c r="E137"/>
  <c r="K139"/>
  <c r="R14" s="1"/>
  <c r="I136"/>
  <c r="I139" s="1"/>
  <c r="G136"/>
  <c r="G139" s="1"/>
  <c r="E136"/>
  <c r="E139" s="1"/>
  <c r="K121"/>
  <c r="I121"/>
  <c r="G121"/>
  <c r="E121"/>
  <c r="K120"/>
  <c r="I120"/>
  <c r="G120"/>
  <c r="E120"/>
  <c r="K122"/>
  <c r="R13" s="1"/>
  <c r="I119"/>
  <c r="I122" s="1"/>
  <c r="G119"/>
  <c r="G122" s="1"/>
  <c r="E119"/>
  <c r="E122" s="1"/>
  <c r="B118"/>
  <c r="K104"/>
  <c r="I104"/>
  <c r="G104"/>
  <c r="E104"/>
  <c r="K103"/>
  <c r="I103"/>
  <c r="G103"/>
  <c r="E103"/>
  <c r="I102"/>
  <c r="I105" s="1"/>
  <c r="G102"/>
  <c r="G105" s="1"/>
  <c r="E102"/>
  <c r="E105" s="1"/>
  <c r="K87"/>
  <c r="I87"/>
  <c r="G87"/>
  <c r="E87"/>
  <c r="K86"/>
  <c r="I86"/>
  <c r="G86"/>
  <c r="E86"/>
  <c r="I85"/>
  <c r="I88" s="1"/>
  <c r="G85"/>
  <c r="G88" s="1"/>
  <c r="E85"/>
  <c r="E88" s="1"/>
  <c r="K70"/>
  <c r="I70"/>
  <c r="G70"/>
  <c r="E70"/>
  <c r="K69"/>
  <c r="I69"/>
  <c r="G69"/>
  <c r="E69"/>
  <c r="I68"/>
  <c r="I71" s="1"/>
  <c r="G68"/>
  <c r="G71" s="1"/>
  <c r="E68"/>
  <c r="E71" s="1"/>
  <c r="K53"/>
  <c r="I53"/>
  <c r="G53"/>
  <c r="E53"/>
  <c r="K52"/>
  <c r="I52"/>
  <c r="G52"/>
  <c r="E52"/>
  <c r="I51"/>
  <c r="I54" s="1"/>
  <c r="G51"/>
  <c r="G54" s="1"/>
  <c r="E51"/>
  <c r="E54" s="1"/>
  <c r="G37"/>
  <c r="K36"/>
  <c r="I36"/>
  <c r="G36"/>
  <c r="E36"/>
  <c r="K35"/>
  <c r="I35"/>
  <c r="G35"/>
  <c r="E35"/>
  <c r="I34"/>
  <c r="I37" s="1"/>
  <c r="G34"/>
  <c r="E34"/>
  <c r="E37" s="1"/>
  <c r="G20"/>
  <c r="I20"/>
  <c r="K20"/>
  <c r="L20" s="1"/>
  <c r="E19"/>
  <c r="G19"/>
  <c r="I19"/>
  <c r="K19"/>
  <c r="G18"/>
  <c r="I18"/>
  <c r="K18"/>
  <c r="G17"/>
  <c r="I17"/>
  <c r="E18"/>
  <c r="E17"/>
  <c r="R7" i="4" l="1"/>
  <c r="L20"/>
  <c r="L37"/>
  <c r="R9"/>
  <c r="L54"/>
  <c r="L71"/>
  <c r="L88"/>
  <c r="L105"/>
  <c r="L122"/>
  <c r="L139"/>
  <c r="R7" i="6"/>
  <c r="L20"/>
  <c r="L37"/>
  <c r="L54"/>
  <c r="L71"/>
  <c r="L88"/>
  <c r="R12"/>
  <c r="L105"/>
  <c r="R13"/>
  <c r="L122"/>
  <c r="R14"/>
  <c r="L139"/>
  <c r="R18" i="5"/>
  <c r="L207"/>
  <c r="R17"/>
  <c r="L190"/>
  <c r="R16"/>
  <c r="L173"/>
  <c r="R15"/>
  <c r="L156"/>
  <c r="R14"/>
  <c r="L139"/>
  <c r="R13"/>
  <c r="L122"/>
  <c r="R12"/>
  <c r="L105"/>
  <c r="R11"/>
  <c r="L88"/>
  <c r="R10"/>
  <c r="L71"/>
  <c r="R9"/>
  <c r="L54"/>
  <c r="R8"/>
  <c r="L37"/>
  <c r="R7"/>
  <c r="L20"/>
  <c r="L190" i="2"/>
  <c r="L173"/>
  <c r="L156"/>
  <c r="L139"/>
  <c r="L122"/>
  <c r="L105"/>
  <c r="L88"/>
  <c r="L71"/>
  <c r="L54"/>
  <c r="L37"/>
  <c r="E207"/>
  <c r="E20" i="4"/>
  <c r="O7" s="1"/>
  <c r="S7" s="1"/>
  <c r="O7" i="6"/>
  <c r="S7" s="1"/>
  <c r="O9"/>
  <c r="S9" s="1"/>
  <c r="O13"/>
  <c r="S13" s="1"/>
  <c r="O17"/>
  <c r="S17" s="1"/>
  <c r="O8"/>
  <c r="S8" s="1"/>
  <c r="O12"/>
  <c r="S12" s="1"/>
  <c r="O16"/>
  <c r="S16" s="1"/>
  <c r="O11"/>
  <c r="S11" s="1"/>
  <c r="O15"/>
  <c r="S15" s="1"/>
  <c r="O10"/>
  <c r="S10" s="1"/>
  <c r="O14"/>
  <c r="S14" s="1"/>
  <c r="O18"/>
  <c r="S18" s="1"/>
  <c r="O7" i="5"/>
  <c r="S7" s="1"/>
  <c r="O9"/>
  <c r="S9" s="1"/>
  <c r="O13"/>
  <c r="S13" s="1"/>
  <c r="O17"/>
  <c r="S17" s="1"/>
  <c r="O8"/>
  <c r="S8" s="1"/>
  <c r="O12"/>
  <c r="S12" s="1"/>
  <c r="O16"/>
  <c r="S16" s="1"/>
  <c r="O11"/>
  <c r="S11" s="1"/>
  <c r="O15"/>
  <c r="S15" s="1"/>
  <c r="O10"/>
  <c r="S10" s="1"/>
  <c r="O14"/>
  <c r="S14" s="1"/>
  <c r="O18"/>
  <c r="S18" s="1"/>
  <c r="O9" i="4"/>
  <c r="S9" s="1"/>
  <c r="O13"/>
  <c r="S13" s="1"/>
  <c r="O17"/>
  <c r="S17" s="1"/>
  <c r="O8"/>
  <c r="S8" s="1"/>
  <c r="O12"/>
  <c r="S12" s="1"/>
  <c r="O16"/>
  <c r="S16" s="1"/>
  <c r="O11"/>
  <c r="S11" s="1"/>
  <c r="O15"/>
  <c r="S15" s="1"/>
  <c r="O10"/>
  <c r="S10" s="1"/>
  <c r="O14"/>
  <c r="S14" s="1"/>
  <c r="O18"/>
  <c r="S18" s="1"/>
  <c r="S10" i="2"/>
  <c r="E20"/>
  <c r="Q7"/>
  <c r="R7"/>
  <c r="P7"/>
  <c r="L207" l="1"/>
  <c r="O18"/>
  <c r="S18" s="1"/>
  <c r="S7"/>
</calcChain>
</file>

<file path=xl/sharedStrings.xml><?xml version="1.0" encoding="utf-8"?>
<sst xmlns="http://schemas.openxmlformats.org/spreadsheetml/2006/main" count="1041" uniqueCount="33">
  <si>
    <t>PROMO HONNEUR</t>
  </si>
  <si>
    <t>NOM</t>
  </si>
  <si>
    <t>Prénom</t>
  </si>
  <si>
    <t>N° licence</t>
  </si>
  <si>
    <t>ASSOCIATION</t>
  </si>
  <si>
    <t>HONNEUR</t>
  </si>
  <si>
    <t>PROMOTION EXCELLENCE</t>
  </si>
  <si>
    <t>EXCELLENCE</t>
  </si>
  <si>
    <t>POUSSINES</t>
  </si>
  <si>
    <t>CLUBS</t>
  </si>
  <si>
    <t>SOL</t>
  </si>
  <si>
    <t>SAUT</t>
  </si>
  <si>
    <t>BARRES</t>
  </si>
  <si>
    <t>POUTRE</t>
  </si>
  <si>
    <t>N°LICENCE</t>
  </si>
  <si>
    <t>TOTAL</t>
  </si>
  <si>
    <t>Degré</t>
  </si>
  <si>
    <t>Note</t>
  </si>
  <si>
    <t xml:space="preserve"> Note à neutraliser</t>
  </si>
  <si>
    <t>si il manque une fille mettre 0 en note partout</t>
  </si>
  <si>
    <t>TOTAL PAR AGRES</t>
  </si>
  <si>
    <t>FINALE DEPARTEMENTALE ÉTÉ</t>
  </si>
  <si>
    <t>CATEGORIE: PROMOTION HONNEUR</t>
  </si>
  <si>
    <t>PROMOTION HONNEUR</t>
  </si>
  <si>
    <t>CATEGORIE: HONNEUR</t>
  </si>
  <si>
    <t>CATEGORIE: PROMOTION EXCELLENCE</t>
  </si>
  <si>
    <t>CATEGORIE: EXCELLENCE</t>
  </si>
  <si>
    <t>une fois le tableau rempli faire copier coller valeurs (collage speciale) des cellules grises dans l'onglet palmarès</t>
  </si>
  <si>
    <t>COMPETITION DEPARTEMENTALE ÉTÉ POUSSINES LE … A …</t>
  </si>
  <si>
    <t>PROMOTION HONNEUR POUSSINES</t>
  </si>
  <si>
    <t>HONNEUR POUSSINES</t>
  </si>
  <si>
    <t>PROMOTION EXCELLENCE POUSSINES</t>
  </si>
  <si>
    <t>EXCELLENCE POUSSINES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</si>
</sst>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.00\ _F_-;\-* #,##0.00\ _F_-;_-* &quot;-&quot;??\ _F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Times New Roman"/>
      <family val="1"/>
    </font>
    <font>
      <b/>
      <i/>
      <u/>
      <sz val="12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18"/>
      <color indexed="8"/>
      <name val="Cataneo BT"/>
      <family val="4"/>
    </font>
    <font>
      <sz val="10"/>
      <name val="Times New Roman"/>
    </font>
    <font>
      <b/>
      <sz val="14"/>
      <color indexed="8"/>
      <name val="Calibri"/>
      <family val="2"/>
    </font>
    <font>
      <b/>
      <sz val="18"/>
      <name val="Calibri"/>
      <family val="2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4"/>
      <color indexed="8"/>
      <name val="Calibri"/>
      <family val="2"/>
    </font>
    <font>
      <sz val="14"/>
      <name val="Times New Roman"/>
      <family val="1"/>
    </font>
    <font>
      <b/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50">
    <xf numFmtId="0" fontId="0" fillId="0" borderId="0" xfId="0"/>
    <xf numFmtId="0" fontId="4" fillId="0" borderId="0" xfId="2" applyFont="1" applyAlignment="1">
      <alignment horizontal="left"/>
    </xf>
    <xf numFmtId="0" fontId="4" fillId="0" borderId="0" xfId="2" applyFont="1"/>
    <xf numFmtId="0" fontId="5" fillId="0" borderId="0" xfId="0" applyFont="1"/>
    <xf numFmtId="0" fontId="5" fillId="0" borderId="1" xfId="0" applyFont="1" applyBorder="1"/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1" fontId="6" fillId="0" borderId="3" xfId="0" applyNumberFormat="1" applyFont="1" applyBorder="1" applyAlignment="1">
      <alignment vertical="top" wrapText="1"/>
    </xf>
    <xf numFmtId="0" fontId="0" fillId="0" borderId="4" xfId="0" applyBorder="1"/>
    <xf numFmtId="0" fontId="0" fillId="0" borderId="3" xfId="0" applyBorder="1"/>
    <xf numFmtId="0" fontId="3" fillId="0" borderId="3" xfId="0" applyFont="1" applyBorder="1" applyAlignment="1">
      <alignment vertical="top" wrapText="1"/>
    </xf>
    <xf numFmtId="1" fontId="3" fillId="0" borderId="3" xfId="0" applyNumberFormat="1" applyFont="1" applyBorder="1" applyAlignment="1">
      <alignment vertical="top" wrapText="1"/>
    </xf>
    <xf numFmtId="1" fontId="6" fillId="0" borderId="2" xfId="0" applyNumberFormat="1" applyFont="1" applyBorder="1" applyAlignment="1">
      <alignment vertical="top" wrapText="1"/>
    </xf>
    <xf numFmtId="0" fontId="8" fillId="0" borderId="0" xfId="0" applyFont="1"/>
    <xf numFmtId="1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9" fillId="6" borderId="24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right"/>
    </xf>
    <xf numFmtId="2" fontId="8" fillId="6" borderId="3" xfId="0" applyNumberFormat="1" applyFont="1" applyFill="1" applyBorder="1"/>
    <xf numFmtId="0" fontId="9" fillId="6" borderId="27" xfId="0" applyFont="1" applyFill="1" applyBorder="1" applyAlignment="1">
      <alignment horizontal="center"/>
    </xf>
    <xf numFmtId="0" fontId="9" fillId="6" borderId="28" xfId="0" applyFont="1" applyFill="1" applyBorder="1" applyAlignment="1">
      <alignment horizontal="center"/>
    </xf>
    <xf numFmtId="0" fontId="9" fillId="6" borderId="29" xfId="0" applyFont="1" applyFill="1" applyBorder="1" applyAlignment="1">
      <alignment horizontal="center"/>
    </xf>
    <xf numFmtId="0" fontId="11" fillId="6" borderId="27" xfId="0" applyFont="1" applyFill="1" applyBorder="1" applyAlignment="1">
      <alignment horizontal="left"/>
    </xf>
    <xf numFmtId="0" fontId="11" fillId="0" borderId="27" xfId="0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1" fontId="11" fillId="0" borderId="27" xfId="0" applyNumberFormat="1" applyFont="1" applyBorder="1" applyAlignment="1">
      <alignment horizontal="center"/>
    </xf>
    <xf numFmtId="2" fontId="11" fillId="6" borderId="29" xfId="0" applyNumberFormat="1" applyFont="1" applyFill="1" applyBorder="1" applyAlignment="1">
      <alignment horizontal="center"/>
    </xf>
    <xf numFmtId="2" fontId="8" fillId="6" borderId="3" xfId="0" applyNumberFormat="1" applyFont="1" applyFill="1" applyBorder="1" applyAlignment="1">
      <alignment vertical="center"/>
    </xf>
    <xf numFmtId="0" fontId="12" fillId="6" borderId="27" xfId="0" applyFont="1" applyFill="1" applyBorder="1" applyAlignment="1">
      <alignment horizontal="center"/>
    </xf>
    <xf numFmtId="2" fontId="13" fillId="6" borderId="28" xfId="0" applyNumberFormat="1" applyFont="1" applyFill="1" applyBorder="1" applyAlignment="1">
      <alignment horizontal="center" vertical="center"/>
    </xf>
    <xf numFmtId="2" fontId="12" fillId="6" borderId="29" xfId="0" applyNumberFormat="1" applyFont="1" applyFill="1" applyBorder="1" applyAlignment="1">
      <alignment horizontal="center"/>
    </xf>
    <xf numFmtId="0" fontId="14" fillId="0" borderId="0" xfId="0" applyFont="1"/>
    <xf numFmtId="0" fontId="15" fillId="6" borderId="33" xfId="0" applyFont="1" applyFill="1" applyBorder="1" applyAlignment="1">
      <alignment horizontal="center"/>
    </xf>
    <xf numFmtId="2" fontId="11" fillId="6" borderId="34" xfId="0" applyNumberFormat="1" applyFont="1" applyFill="1" applyBorder="1" applyAlignment="1">
      <alignment horizontal="center"/>
    </xf>
    <xf numFmtId="2" fontId="11" fillId="6" borderId="35" xfId="0" applyNumberFormat="1" applyFont="1" applyFill="1" applyBorder="1" applyAlignment="1">
      <alignment horizontal="center"/>
    </xf>
    <xf numFmtId="0" fontId="12" fillId="6" borderId="30" xfId="0" applyFont="1" applyFill="1" applyBorder="1" applyAlignment="1">
      <alignment horizontal="center"/>
    </xf>
    <xf numFmtId="0" fontId="12" fillId="6" borderId="31" xfId="0" applyFont="1" applyFill="1" applyBorder="1" applyAlignment="1">
      <alignment horizontal="center"/>
    </xf>
    <xf numFmtId="0" fontId="12" fillId="6" borderId="32" xfId="0" applyFont="1" applyFill="1" applyBorder="1" applyAlignment="1">
      <alignment horizontal="center"/>
    </xf>
    <xf numFmtId="1" fontId="11" fillId="6" borderId="27" xfId="0" applyNumberFormat="1" applyFont="1" applyFill="1" applyBorder="1" applyAlignment="1">
      <alignment horizontal="left"/>
    </xf>
    <xf numFmtId="0" fontId="0" fillId="0" borderId="0" xfId="0" applyBorder="1"/>
    <xf numFmtId="0" fontId="9" fillId="7" borderId="0" xfId="0" applyFont="1" applyFill="1" applyBorder="1" applyAlignment="1">
      <alignment horizontal="center"/>
    </xf>
    <xf numFmtId="0" fontId="11" fillId="7" borderId="0" xfId="0" applyFont="1" applyFill="1" applyBorder="1" applyAlignment="1">
      <alignment horizontal="left"/>
    </xf>
    <xf numFmtId="0" fontId="11" fillId="7" borderId="0" xfId="0" applyFont="1" applyFill="1" applyBorder="1" applyAlignment="1">
      <alignment horizontal="center"/>
    </xf>
    <xf numFmtId="2" fontId="11" fillId="7" borderId="0" xfId="0" applyNumberFormat="1" applyFont="1" applyFill="1" applyBorder="1" applyAlignment="1">
      <alignment horizontal="center"/>
    </xf>
    <xf numFmtId="1" fontId="11" fillId="7" borderId="0" xfId="0" applyNumberFormat="1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2" fontId="13" fillId="7" borderId="0" xfId="0" applyNumberFormat="1" applyFont="1" applyFill="1" applyBorder="1" applyAlignment="1">
      <alignment horizontal="center" vertical="center"/>
    </xf>
    <xf numFmtId="2" fontId="12" fillId="7" borderId="0" xfId="0" applyNumberFormat="1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0" fillId="7" borderId="0" xfId="0" applyFill="1" applyBorder="1"/>
    <xf numFmtId="0" fontId="4" fillId="0" borderId="0" xfId="2" applyFont="1" applyBorder="1" applyAlignment="1">
      <alignment horizontal="left"/>
    </xf>
    <xf numFmtId="0" fontId="4" fillId="0" borderId="0" xfId="2" applyFont="1" applyBorder="1"/>
    <xf numFmtId="0" fontId="6" fillId="0" borderId="0" xfId="0" applyFont="1" applyBorder="1" applyAlignment="1">
      <alignment vertical="top" wrapText="1"/>
    </xf>
    <xf numFmtId="1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" fontId="3" fillId="0" borderId="0" xfId="0" applyNumberFormat="1" applyFont="1" applyBorder="1" applyAlignment="1">
      <alignment vertical="top" wrapText="1"/>
    </xf>
    <xf numFmtId="0" fontId="4" fillId="0" borderId="0" xfId="2" applyFont="1" applyFill="1" applyBorder="1" applyAlignment="1">
      <alignment horizontal="left"/>
    </xf>
    <xf numFmtId="0" fontId="4" fillId="0" borderId="0" xfId="2" applyFont="1" applyFill="1" applyBorder="1"/>
    <xf numFmtId="0" fontId="0" fillId="0" borderId="0" xfId="0" applyFill="1" applyBorder="1"/>
    <xf numFmtId="0" fontId="6" fillId="0" borderId="0" xfId="0" applyFont="1" applyFill="1" applyBorder="1" applyAlignment="1">
      <alignment vertical="top" wrapText="1"/>
    </xf>
    <xf numFmtId="1" fontId="6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" fontId="3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5" fillId="6" borderId="3" xfId="0" applyFont="1" applyFill="1" applyBorder="1"/>
    <xf numFmtId="0" fontId="5" fillId="6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right"/>
    </xf>
    <xf numFmtId="164" fontId="3" fillId="0" borderId="3" xfId="1" applyNumberFormat="1" applyFont="1" applyBorder="1" applyAlignment="1">
      <alignment horizontal="center"/>
    </xf>
    <xf numFmtId="164" fontId="5" fillId="0" borderId="3" xfId="1" applyNumberFormat="1" applyFont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  <xf numFmtId="0" fontId="5" fillId="0" borderId="3" xfId="0" applyFont="1" applyBorder="1" applyAlignment="1">
      <alignment horizontal="right" vertical="center"/>
    </xf>
    <xf numFmtId="164" fontId="3" fillId="0" borderId="3" xfId="1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6" borderId="15" xfId="0" applyFont="1" applyFill="1" applyBorder="1" applyAlignment="1">
      <alignment horizontal="center"/>
    </xf>
    <xf numFmtId="0" fontId="9" fillId="6" borderId="16" xfId="0" applyFont="1" applyFill="1" applyBorder="1" applyAlignment="1">
      <alignment horizontal="center"/>
    </xf>
    <xf numFmtId="0" fontId="9" fillId="6" borderId="17" xfId="0" applyFont="1" applyFill="1" applyBorder="1" applyAlignment="1">
      <alignment horizontal="center"/>
    </xf>
    <xf numFmtId="0" fontId="9" fillId="6" borderId="18" xfId="0" applyFont="1" applyFill="1" applyBorder="1" applyAlignment="1">
      <alignment horizontal="center"/>
    </xf>
    <xf numFmtId="0" fontId="9" fillId="6" borderId="19" xfId="0" applyFont="1" applyFill="1" applyBorder="1" applyAlignment="1">
      <alignment horizontal="center"/>
    </xf>
    <xf numFmtId="0" fontId="9" fillId="6" borderId="20" xfId="0" applyFont="1" applyFill="1" applyBorder="1" applyAlignment="1">
      <alignment horizontal="center"/>
    </xf>
    <xf numFmtId="0" fontId="12" fillId="6" borderId="30" xfId="0" applyFont="1" applyFill="1" applyBorder="1" applyAlignment="1">
      <alignment horizontal="center"/>
    </xf>
    <xf numFmtId="0" fontId="12" fillId="6" borderId="31" xfId="0" applyFont="1" applyFill="1" applyBorder="1" applyAlignment="1">
      <alignment horizontal="center"/>
    </xf>
    <xf numFmtId="0" fontId="12" fillId="6" borderId="32" xfId="0" applyFont="1" applyFill="1" applyBorder="1" applyAlignment="1">
      <alignment horizontal="center"/>
    </xf>
    <xf numFmtId="0" fontId="15" fillId="6" borderId="18" xfId="0" applyFont="1" applyFill="1" applyBorder="1" applyAlignment="1">
      <alignment horizontal="center"/>
    </xf>
    <xf numFmtId="0" fontId="15" fillId="6" borderId="19" xfId="0" applyFont="1" applyFill="1" applyBorder="1" applyAlignment="1">
      <alignment horizontal="center"/>
    </xf>
    <xf numFmtId="0" fontId="15" fillId="6" borderId="20" xfId="0" applyFont="1" applyFill="1" applyBorder="1" applyAlignment="1">
      <alignment horizontal="center"/>
    </xf>
    <xf numFmtId="0" fontId="9" fillId="6" borderId="21" xfId="0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/>
    </xf>
    <xf numFmtId="0" fontId="9" fillId="6" borderId="22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/>
    </xf>
    <xf numFmtId="0" fontId="9" fillId="6" borderId="26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5" borderId="15" xfId="0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6" fillId="2" borderId="5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5" borderId="5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</cellXfs>
  <cellStyles count="3">
    <cellStyle name="Milliers" xfId="1" builtinId="3"/>
    <cellStyle name="Normal" xfId="0" builtinId="0"/>
    <cellStyle name="Normal_REGIONAL 28 03 1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ivers/Fichier%20engagement%20&#233;quipes%20hiver%20poussin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AP EQUIP"/>
      <sheetName val="débutante"/>
      <sheetName val="Palm Depart"/>
      <sheetName val="Promo honneur"/>
      <sheetName val="Palm Promo honneur"/>
      <sheetName val="Honneur"/>
      <sheetName val="Palm Honneur"/>
      <sheetName val="Promo Excellence"/>
      <sheetName val="Palm Promo Excell"/>
      <sheetName val="Exc"/>
      <sheetName val="Palm Excelle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7"/>
  <sheetViews>
    <sheetView zoomScale="55" zoomScaleNormal="55" workbookViewId="0">
      <selection activeCell="E116" sqref="E116"/>
    </sheetView>
  </sheetViews>
  <sheetFormatPr baseColWidth="10" defaultRowHeight="14.5"/>
  <cols>
    <col min="1" max="3" width="16.6328125" customWidth="1"/>
    <col min="5" max="7" width="16.6328125" customWidth="1"/>
    <col min="9" max="11" width="16.6328125" customWidth="1"/>
    <col min="13" max="15" width="16.6328125" customWidth="1"/>
  </cols>
  <sheetData>
    <row r="1" spans="1:15" ht="17.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16" thickBot="1">
      <c r="A2" s="1" t="s">
        <v>1</v>
      </c>
      <c r="B2" s="2" t="s">
        <v>2</v>
      </c>
      <c r="C2" s="2" t="s">
        <v>3</v>
      </c>
      <c r="D2" s="2"/>
      <c r="E2" s="1" t="s">
        <v>1</v>
      </c>
      <c r="F2" s="2" t="s">
        <v>2</v>
      </c>
      <c r="G2" s="2" t="s">
        <v>3</v>
      </c>
      <c r="H2" s="2"/>
      <c r="I2" s="1" t="s">
        <v>1</v>
      </c>
      <c r="J2" s="2" t="s">
        <v>2</v>
      </c>
      <c r="K2" s="2" t="s">
        <v>3</v>
      </c>
      <c r="L2" s="2"/>
      <c r="M2" s="1" t="s">
        <v>1</v>
      </c>
      <c r="N2" s="2" t="s">
        <v>2</v>
      </c>
      <c r="O2" s="2" t="s">
        <v>3</v>
      </c>
    </row>
    <row r="3" spans="1:15" ht="15" thickBot="1">
      <c r="A3" s="87" t="s">
        <v>4</v>
      </c>
      <c r="B3" s="88"/>
      <c r="C3" s="89"/>
      <c r="D3" s="3"/>
      <c r="E3" s="87"/>
      <c r="F3" s="88"/>
      <c r="G3" s="89"/>
      <c r="H3" s="4"/>
      <c r="I3" s="87"/>
      <c r="J3" s="88"/>
      <c r="K3" s="89"/>
      <c r="L3" s="4"/>
      <c r="M3" s="87"/>
      <c r="N3" s="88"/>
      <c r="O3" s="89"/>
    </row>
    <row r="4" spans="1:15">
      <c r="A4" s="5"/>
      <c r="B4" s="5"/>
      <c r="C4" s="12"/>
      <c r="D4" s="8"/>
      <c r="E4" s="5"/>
      <c r="F4" s="5"/>
      <c r="G4" s="12"/>
      <c r="I4" s="5"/>
      <c r="J4" s="5"/>
      <c r="K4" s="12"/>
      <c r="M4" s="5"/>
      <c r="N4" s="5"/>
      <c r="O4" s="12"/>
    </row>
    <row r="5" spans="1:15">
      <c r="A5" s="10"/>
      <c r="B5" s="10"/>
      <c r="C5" s="11"/>
      <c r="D5" s="8"/>
      <c r="E5" s="10"/>
      <c r="F5" s="10"/>
      <c r="G5" s="11"/>
      <c r="I5" s="10"/>
      <c r="J5" s="10"/>
      <c r="K5" s="11"/>
      <c r="M5" s="10"/>
      <c r="N5" s="10"/>
      <c r="O5" s="11"/>
    </row>
    <row r="6" spans="1:15">
      <c r="A6" s="10"/>
      <c r="B6" s="10"/>
      <c r="C6" s="11"/>
      <c r="D6" s="8"/>
      <c r="E6" s="10"/>
      <c r="F6" s="10"/>
      <c r="G6" s="11"/>
      <c r="I6" s="10"/>
      <c r="J6" s="10"/>
      <c r="K6" s="11"/>
      <c r="M6" s="10"/>
      <c r="N6" s="10"/>
      <c r="O6" s="11"/>
    </row>
    <row r="7" spans="1:15">
      <c r="A7" s="10"/>
      <c r="B7" s="10"/>
      <c r="C7" s="11"/>
      <c r="D7" s="8"/>
      <c r="E7" s="10"/>
      <c r="F7" s="10"/>
      <c r="G7" s="11"/>
      <c r="I7" s="10"/>
      <c r="J7" s="10"/>
      <c r="K7" s="11"/>
      <c r="M7" s="10"/>
      <c r="N7" s="10"/>
      <c r="O7" s="11"/>
    </row>
    <row r="8" spans="1:15">
      <c r="A8" s="10"/>
      <c r="B8" s="10"/>
      <c r="C8" s="11"/>
      <c r="D8" s="8"/>
      <c r="E8" s="10"/>
      <c r="F8" s="10"/>
      <c r="G8" s="11"/>
      <c r="I8" s="10"/>
      <c r="J8" s="10"/>
      <c r="K8" s="11"/>
      <c r="M8" s="10"/>
      <c r="N8" s="10"/>
      <c r="O8" s="11"/>
    </row>
    <row r="9" spans="1:15">
      <c r="A9" s="6"/>
      <c r="B9" s="6"/>
      <c r="C9" s="7"/>
      <c r="D9" s="8"/>
      <c r="E9" s="6"/>
      <c r="F9" s="6"/>
      <c r="G9" s="7"/>
      <c r="I9" s="6"/>
      <c r="J9" s="6"/>
      <c r="K9" s="7"/>
      <c r="M9" s="6"/>
      <c r="N9" s="6"/>
      <c r="O9" s="7"/>
    </row>
    <row r="10" spans="1:15">
      <c r="A10" s="10"/>
      <c r="B10" s="10"/>
      <c r="C10" s="11"/>
      <c r="E10" s="10"/>
      <c r="F10" s="10"/>
      <c r="G10" s="11"/>
      <c r="I10" s="10"/>
      <c r="J10" s="10"/>
      <c r="K10" s="11"/>
      <c r="M10" s="10"/>
      <c r="N10" s="10"/>
      <c r="O10" s="11"/>
    </row>
    <row r="11" spans="1:15">
      <c r="A11" s="6"/>
      <c r="B11" s="6"/>
      <c r="C11" s="7"/>
      <c r="E11" s="6"/>
      <c r="F11" s="6"/>
      <c r="G11" s="7"/>
      <c r="I11" s="6"/>
      <c r="J11" s="6"/>
      <c r="K11" s="7"/>
      <c r="M11" s="6"/>
      <c r="N11" s="6"/>
      <c r="O11" s="7"/>
    </row>
    <row r="13" spans="1:15" ht="16" thickBot="1">
      <c r="A13" s="1" t="s">
        <v>1</v>
      </c>
      <c r="B13" s="2" t="s">
        <v>2</v>
      </c>
      <c r="C13" s="2" t="s">
        <v>3</v>
      </c>
      <c r="E13" s="1" t="s">
        <v>1</v>
      </c>
      <c r="F13" s="2" t="s">
        <v>2</v>
      </c>
      <c r="G13" s="2" t="s">
        <v>3</v>
      </c>
      <c r="I13" s="1" t="s">
        <v>1</v>
      </c>
      <c r="J13" s="2" t="s">
        <v>2</v>
      </c>
      <c r="K13" s="2" t="s">
        <v>3</v>
      </c>
      <c r="M13" s="1" t="s">
        <v>1</v>
      </c>
      <c r="N13" s="2" t="s">
        <v>2</v>
      </c>
      <c r="O13" s="2" t="s">
        <v>3</v>
      </c>
    </row>
    <row r="14" spans="1:15" ht="15" thickBot="1">
      <c r="A14" s="87"/>
      <c r="B14" s="88"/>
      <c r="C14" s="89"/>
      <c r="E14" s="87"/>
      <c r="F14" s="88"/>
      <c r="G14" s="89"/>
      <c r="I14" s="87"/>
      <c r="J14" s="88"/>
      <c r="K14" s="89"/>
      <c r="M14" s="87"/>
      <c r="N14" s="88"/>
      <c r="O14" s="89"/>
    </row>
    <row r="15" spans="1:15">
      <c r="A15" s="5"/>
      <c r="B15" s="5"/>
      <c r="C15" s="12"/>
      <c r="E15" s="5"/>
      <c r="F15" s="5"/>
      <c r="G15" s="12"/>
      <c r="I15" s="5"/>
      <c r="J15" s="5"/>
      <c r="K15" s="12"/>
      <c r="M15" s="5"/>
      <c r="N15" s="5"/>
      <c r="O15" s="12"/>
    </row>
    <row r="16" spans="1:15">
      <c r="A16" s="10"/>
      <c r="B16" s="10"/>
      <c r="C16" s="11"/>
      <c r="E16" s="10"/>
      <c r="F16" s="10"/>
      <c r="G16" s="11"/>
      <c r="I16" s="10"/>
      <c r="J16" s="10"/>
      <c r="K16" s="11"/>
      <c r="M16" s="10"/>
      <c r="N16" s="10"/>
      <c r="O16" s="11"/>
    </row>
    <row r="17" spans="1:15">
      <c r="A17" s="10"/>
      <c r="B17" s="10"/>
      <c r="C17" s="11"/>
      <c r="E17" s="10"/>
      <c r="F17" s="10"/>
      <c r="G17" s="11"/>
      <c r="I17" s="10"/>
      <c r="J17" s="10"/>
      <c r="K17" s="11"/>
      <c r="M17" s="10"/>
      <c r="N17" s="10"/>
      <c r="O17" s="11"/>
    </row>
    <row r="18" spans="1:15">
      <c r="A18" s="10"/>
      <c r="B18" s="10"/>
      <c r="C18" s="11"/>
      <c r="E18" s="10"/>
      <c r="F18" s="10"/>
      <c r="G18" s="11"/>
      <c r="I18" s="10"/>
      <c r="J18" s="10"/>
      <c r="K18" s="11"/>
      <c r="M18" s="10"/>
      <c r="N18" s="10"/>
      <c r="O18" s="11"/>
    </row>
    <row r="19" spans="1:15">
      <c r="A19" s="10"/>
      <c r="B19" s="10"/>
      <c r="C19" s="11"/>
      <c r="E19" s="10"/>
      <c r="F19" s="10"/>
      <c r="G19" s="11"/>
      <c r="I19" s="10"/>
      <c r="J19" s="10"/>
      <c r="K19" s="11"/>
      <c r="M19" s="10"/>
      <c r="N19" s="10"/>
      <c r="O19" s="11"/>
    </row>
    <row r="20" spans="1:15">
      <c r="A20" s="6"/>
      <c r="B20" s="6"/>
      <c r="C20" s="7"/>
      <c r="E20" s="6"/>
      <c r="F20" s="6"/>
      <c r="G20" s="7"/>
      <c r="I20" s="6"/>
      <c r="J20" s="6"/>
      <c r="K20" s="7"/>
      <c r="M20" s="6"/>
      <c r="N20" s="6"/>
      <c r="O20" s="7"/>
    </row>
    <row r="21" spans="1:15">
      <c r="A21" s="10"/>
      <c r="B21" s="10"/>
      <c r="C21" s="11"/>
      <c r="E21" s="10"/>
      <c r="F21" s="10"/>
      <c r="G21" s="11"/>
      <c r="I21" s="10"/>
      <c r="J21" s="10"/>
      <c r="K21" s="11"/>
      <c r="M21" s="10"/>
      <c r="N21" s="10"/>
      <c r="O21" s="11"/>
    </row>
    <row r="22" spans="1:15">
      <c r="A22" s="6"/>
      <c r="B22" s="6"/>
      <c r="C22" s="7"/>
      <c r="E22" s="6"/>
      <c r="F22" s="6"/>
      <c r="G22" s="7"/>
      <c r="I22" s="6"/>
      <c r="J22" s="6"/>
      <c r="K22" s="7"/>
      <c r="M22" s="6"/>
      <c r="N22" s="6"/>
      <c r="O22" s="7"/>
    </row>
    <row r="24" spans="1:15" ht="16" thickBot="1">
      <c r="A24" s="1" t="s">
        <v>1</v>
      </c>
      <c r="B24" s="2" t="s">
        <v>2</v>
      </c>
      <c r="C24" s="2" t="s">
        <v>3</v>
      </c>
      <c r="E24" s="1" t="s">
        <v>1</v>
      </c>
      <c r="F24" s="2" t="s">
        <v>2</v>
      </c>
      <c r="G24" s="2" t="s">
        <v>3</v>
      </c>
      <c r="I24" s="1" t="s">
        <v>1</v>
      </c>
      <c r="J24" s="2" t="s">
        <v>2</v>
      </c>
      <c r="K24" s="2" t="s">
        <v>3</v>
      </c>
      <c r="M24" s="1" t="s">
        <v>1</v>
      </c>
      <c r="N24" s="2" t="s">
        <v>2</v>
      </c>
      <c r="O24" s="2" t="s">
        <v>3</v>
      </c>
    </row>
    <row r="25" spans="1:15" ht="15" thickBot="1">
      <c r="A25" s="87"/>
      <c r="B25" s="88"/>
      <c r="C25" s="89"/>
      <c r="E25" s="87"/>
      <c r="F25" s="88"/>
      <c r="G25" s="89"/>
      <c r="I25" s="87"/>
      <c r="J25" s="88"/>
      <c r="K25" s="89"/>
      <c r="M25" s="87"/>
      <c r="N25" s="88"/>
      <c r="O25" s="89"/>
    </row>
    <row r="26" spans="1:15">
      <c r="A26" s="5"/>
      <c r="B26" s="5"/>
      <c r="C26" s="12"/>
      <c r="E26" s="5"/>
      <c r="F26" s="5"/>
      <c r="G26" s="12"/>
      <c r="I26" s="5"/>
      <c r="J26" s="5"/>
      <c r="K26" s="12"/>
      <c r="M26" s="5"/>
      <c r="N26" s="5"/>
      <c r="O26" s="12"/>
    </row>
    <row r="27" spans="1:15">
      <c r="A27" s="10"/>
      <c r="B27" s="10"/>
      <c r="C27" s="11"/>
      <c r="E27" s="10"/>
      <c r="F27" s="10"/>
      <c r="G27" s="11"/>
      <c r="I27" s="10"/>
      <c r="J27" s="10"/>
      <c r="K27" s="11"/>
      <c r="M27" s="10"/>
      <c r="N27" s="10"/>
      <c r="O27" s="11"/>
    </row>
    <row r="28" spans="1:15">
      <c r="A28" s="10"/>
      <c r="B28" s="10"/>
      <c r="C28" s="11"/>
      <c r="E28" s="10"/>
      <c r="F28" s="10"/>
      <c r="G28" s="11"/>
      <c r="I28" s="10"/>
      <c r="J28" s="10"/>
      <c r="K28" s="11"/>
      <c r="M28" s="10"/>
      <c r="N28" s="10"/>
      <c r="O28" s="11"/>
    </row>
    <row r="29" spans="1:15">
      <c r="A29" s="10"/>
      <c r="B29" s="10"/>
      <c r="C29" s="11"/>
      <c r="E29" s="10"/>
      <c r="F29" s="10"/>
      <c r="G29" s="11"/>
      <c r="I29" s="10"/>
      <c r="J29" s="10"/>
      <c r="K29" s="11"/>
      <c r="M29" s="10"/>
      <c r="N29" s="10"/>
      <c r="O29" s="11"/>
    </row>
    <row r="30" spans="1:15">
      <c r="A30" s="10"/>
      <c r="B30" s="10"/>
      <c r="C30" s="11"/>
      <c r="E30" s="10"/>
      <c r="F30" s="10"/>
      <c r="G30" s="11"/>
      <c r="I30" s="10"/>
      <c r="J30" s="10"/>
      <c r="K30" s="11"/>
      <c r="M30" s="10"/>
      <c r="N30" s="10"/>
      <c r="O30" s="11"/>
    </row>
    <row r="31" spans="1:15">
      <c r="A31" s="6"/>
      <c r="B31" s="6"/>
      <c r="C31" s="7"/>
      <c r="E31" s="6"/>
      <c r="F31" s="6"/>
      <c r="G31" s="7"/>
      <c r="I31" s="6"/>
      <c r="J31" s="6"/>
      <c r="K31" s="7"/>
      <c r="M31" s="6"/>
      <c r="N31" s="6"/>
      <c r="O31" s="7"/>
    </row>
    <row r="32" spans="1:15">
      <c r="A32" s="10"/>
      <c r="B32" s="10"/>
      <c r="C32" s="11"/>
      <c r="E32" s="10"/>
      <c r="F32" s="10"/>
      <c r="G32" s="11"/>
      <c r="I32" s="10"/>
      <c r="J32" s="10"/>
      <c r="K32" s="11"/>
      <c r="M32" s="10"/>
      <c r="N32" s="10"/>
      <c r="O32" s="11"/>
    </row>
    <row r="33" spans="1:15">
      <c r="A33" s="6"/>
      <c r="B33" s="6"/>
      <c r="C33" s="7"/>
      <c r="E33" s="6"/>
      <c r="F33" s="6"/>
      <c r="G33" s="7"/>
      <c r="I33" s="6"/>
      <c r="J33" s="6"/>
      <c r="K33" s="7"/>
      <c r="M33" s="6"/>
      <c r="N33" s="6"/>
      <c r="O33" s="7"/>
    </row>
    <row r="35" spans="1:15" ht="17.5">
      <c r="A35" s="91" t="s">
        <v>5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1:15" ht="16" thickBot="1">
      <c r="A36" s="1" t="s">
        <v>1</v>
      </c>
      <c r="B36" s="2" t="s">
        <v>2</v>
      </c>
      <c r="C36" s="2" t="s">
        <v>3</v>
      </c>
      <c r="D36" s="2"/>
      <c r="E36" s="1" t="s">
        <v>1</v>
      </c>
      <c r="F36" s="2" t="s">
        <v>2</v>
      </c>
      <c r="G36" s="2" t="s">
        <v>3</v>
      </c>
      <c r="H36" s="2"/>
      <c r="I36" s="1" t="s">
        <v>1</v>
      </c>
      <c r="J36" s="2" t="s">
        <v>2</v>
      </c>
      <c r="K36" s="2" t="s">
        <v>3</v>
      </c>
      <c r="L36" s="2"/>
      <c r="M36" s="1" t="s">
        <v>1</v>
      </c>
      <c r="N36" s="2" t="s">
        <v>2</v>
      </c>
      <c r="O36" s="2" t="s">
        <v>3</v>
      </c>
    </row>
    <row r="37" spans="1:15" ht="15" thickBot="1">
      <c r="A37" s="87" t="s">
        <v>4</v>
      </c>
      <c r="B37" s="88"/>
      <c r="C37" s="89"/>
      <c r="D37" s="3"/>
      <c r="E37" s="87"/>
      <c r="F37" s="88"/>
      <c r="G37" s="89"/>
      <c r="H37" s="4"/>
      <c r="I37" s="87"/>
      <c r="J37" s="88"/>
      <c r="K37" s="89"/>
      <c r="L37" s="4"/>
      <c r="M37" s="87"/>
      <c r="N37" s="88"/>
      <c r="O37" s="89"/>
    </row>
    <row r="38" spans="1:15">
      <c r="A38" s="5"/>
      <c r="B38" s="5"/>
      <c r="C38" s="12"/>
      <c r="D38" s="8"/>
      <c r="E38" s="5"/>
      <c r="F38" s="5"/>
      <c r="G38" s="12"/>
      <c r="I38" s="5"/>
      <c r="J38" s="5"/>
      <c r="K38" s="12"/>
      <c r="M38" s="5"/>
      <c r="N38" s="5"/>
      <c r="O38" s="12"/>
    </row>
    <row r="39" spans="1:15">
      <c r="A39" s="10"/>
      <c r="B39" s="10"/>
      <c r="C39" s="11"/>
      <c r="D39" s="8"/>
      <c r="E39" s="10"/>
      <c r="F39" s="10"/>
      <c r="G39" s="11"/>
      <c r="I39" s="10"/>
      <c r="J39" s="10"/>
      <c r="K39" s="11"/>
      <c r="M39" s="10"/>
      <c r="N39" s="10"/>
      <c r="O39" s="11"/>
    </row>
    <row r="40" spans="1:15">
      <c r="A40" s="10"/>
      <c r="B40" s="10"/>
      <c r="C40" s="11"/>
      <c r="D40" s="8"/>
      <c r="E40" s="10"/>
      <c r="F40" s="10"/>
      <c r="G40" s="11"/>
      <c r="I40" s="10"/>
      <c r="J40" s="10"/>
      <c r="K40" s="11"/>
      <c r="M40" s="10"/>
      <c r="N40" s="10"/>
      <c r="O40" s="11"/>
    </row>
    <row r="41" spans="1:15">
      <c r="A41" s="10"/>
      <c r="B41" s="10"/>
      <c r="C41" s="11"/>
      <c r="D41" s="8"/>
      <c r="E41" s="10"/>
      <c r="F41" s="10"/>
      <c r="G41" s="11"/>
      <c r="I41" s="10"/>
      <c r="J41" s="10"/>
      <c r="K41" s="11"/>
      <c r="M41" s="10"/>
      <c r="N41" s="10"/>
      <c r="O41" s="11"/>
    </row>
    <row r="42" spans="1:15">
      <c r="A42" s="10"/>
      <c r="B42" s="10"/>
      <c r="C42" s="11"/>
      <c r="D42" s="8"/>
      <c r="E42" s="10"/>
      <c r="F42" s="10"/>
      <c r="G42" s="11"/>
      <c r="I42" s="10"/>
      <c r="J42" s="10"/>
      <c r="K42" s="11"/>
      <c r="M42" s="10"/>
      <c r="N42" s="10"/>
      <c r="O42" s="11"/>
    </row>
    <row r="43" spans="1:15">
      <c r="A43" s="6"/>
      <c r="B43" s="6"/>
      <c r="C43" s="7"/>
      <c r="D43" s="8"/>
      <c r="E43" s="6"/>
      <c r="F43" s="6"/>
      <c r="G43" s="7"/>
      <c r="I43" s="6"/>
      <c r="J43" s="6"/>
      <c r="K43" s="7"/>
      <c r="M43" s="6"/>
      <c r="N43" s="6"/>
      <c r="O43" s="7"/>
    </row>
    <row r="44" spans="1:15">
      <c r="A44" s="10"/>
      <c r="B44" s="10"/>
      <c r="C44" s="11"/>
      <c r="E44" s="10"/>
      <c r="F44" s="10"/>
      <c r="G44" s="11"/>
      <c r="I44" s="10"/>
      <c r="J44" s="10"/>
      <c r="K44" s="11"/>
      <c r="M44" s="10"/>
      <c r="N44" s="10"/>
      <c r="O44" s="11"/>
    </row>
    <row r="45" spans="1:15">
      <c r="A45" s="6"/>
      <c r="B45" s="6"/>
      <c r="C45" s="7"/>
      <c r="E45" s="6"/>
      <c r="F45" s="6"/>
      <c r="G45" s="7"/>
      <c r="I45" s="6"/>
      <c r="J45" s="6"/>
      <c r="K45" s="7"/>
      <c r="M45" s="6"/>
      <c r="N45" s="6"/>
      <c r="O45" s="7"/>
    </row>
    <row r="47" spans="1:15" ht="16" thickBot="1">
      <c r="A47" s="1" t="s">
        <v>1</v>
      </c>
      <c r="B47" s="2" t="s">
        <v>2</v>
      </c>
      <c r="C47" s="2" t="s">
        <v>3</v>
      </c>
      <c r="E47" s="1" t="s">
        <v>1</v>
      </c>
      <c r="F47" s="2" t="s">
        <v>2</v>
      </c>
      <c r="G47" s="2" t="s">
        <v>3</v>
      </c>
      <c r="I47" s="1" t="s">
        <v>1</v>
      </c>
      <c r="J47" s="2" t="s">
        <v>2</v>
      </c>
      <c r="K47" s="2" t="s">
        <v>3</v>
      </c>
      <c r="M47" s="1" t="s">
        <v>1</v>
      </c>
      <c r="N47" s="2" t="s">
        <v>2</v>
      </c>
      <c r="O47" s="2" t="s">
        <v>3</v>
      </c>
    </row>
    <row r="48" spans="1:15" ht="15" thickBot="1">
      <c r="A48" s="87"/>
      <c r="B48" s="88"/>
      <c r="C48" s="89"/>
      <c r="E48" s="87"/>
      <c r="F48" s="88"/>
      <c r="G48" s="89"/>
      <c r="I48" s="87"/>
      <c r="J48" s="88"/>
      <c r="K48" s="89"/>
      <c r="M48" s="87"/>
      <c r="N48" s="88"/>
      <c r="O48" s="89"/>
    </row>
    <row r="49" spans="1:15">
      <c r="A49" s="5"/>
      <c r="B49" s="5"/>
      <c r="C49" s="12"/>
      <c r="E49" s="5"/>
      <c r="F49" s="5"/>
      <c r="G49" s="12"/>
      <c r="I49" s="5"/>
      <c r="J49" s="5"/>
      <c r="K49" s="12"/>
      <c r="M49" s="5"/>
      <c r="N49" s="5"/>
      <c r="O49" s="12"/>
    </row>
    <row r="50" spans="1:15">
      <c r="A50" s="10"/>
      <c r="B50" s="10"/>
      <c r="C50" s="11"/>
      <c r="E50" s="10"/>
      <c r="F50" s="10"/>
      <c r="G50" s="11"/>
      <c r="I50" s="10"/>
      <c r="J50" s="10"/>
      <c r="K50" s="11"/>
      <c r="M50" s="10"/>
      <c r="N50" s="10"/>
      <c r="O50" s="11"/>
    </row>
    <row r="51" spans="1:15">
      <c r="A51" s="10"/>
      <c r="B51" s="10"/>
      <c r="C51" s="11"/>
      <c r="E51" s="10"/>
      <c r="F51" s="10"/>
      <c r="G51" s="11"/>
      <c r="I51" s="10"/>
      <c r="J51" s="10"/>
      <c r="K51" s="11"/>
      <c r="M51" s="10"/>
      <c r="N51" s="10"/>
      <c r="O51" s="11"/>
    </row>
    <row r="52" spans="1:15">
      <c r="A52" s="10"/>
      <c r="B52" s="10"/>
      <c r="C52" s="11"/>
      <c r="E52" s="10"/>
      <c r="F52" s="10"/>
      <c r="G52" s="11"/>
      <c r="I52" s="10"/>
      <c r="J52" s="10"/>
      <c r="K52" s="11"/>
      <c r="M52" s="10"/>
      <c r="N52" s="10"/>
      <c r="O52" s="11"/>
    </row>
    <row r="53" spans="1:15">
      <c r="A53" s="10"/>
      <c r="B53" s="10"/>
      <c r="C53" s="11"/>
      <c r="E53" s="10"/>
      <c r="F53" s="10"/>
      <c r="G53" s="11"/>
      <c r="I53" s="10"/>
      <c r="J53" s="10"/>
      <c r="K53" s="11"/>
      <c r="M53" s="10"/>
      <c r="N53" s="10"/>
      <c r="O53" s="11"/>
    </row>
    <row r="54" spans="1:15">
      <c r="A54" s="6"/>
      <c r="B54" s="6"/>
      <c r="C54" s="7"/>
      <c r="E54" s="6"/>
      <c r="F54" s="6"/>
      <c r="G54" s="7"/>
      <c r="I54" s="6"/>
      <c r="J54" s="6"/>
      <c r="K54" s="7"/>
      <c r="M54" s="6"/>
      <c r="N54" s="6"/>
      <c r="O54" s="7"/>
    </row>
    <row r="55" spans="1:15">
      <c r="A55" s="10"/>
      <c r="B55" s="10"/>
      <c r="C55" s="11"/>
      <c r="E55" s="10"/>
      <c r="F55" s="10"/>
      <c r="G55" s="11"/>
      <c r="I55" s="10"/>
      <c r="J55" s="10"/>
      <c r="K55" s="11"/>
      <c r="M55" s="10"/>
      <c r="N55" s="10"/>
      <c r="O55" s="11"/>
    </row>
    <row r="56" spans="1:15">
      <c r="A56" s="6"/>
      <c r="B56" s="6"/>
      <c r="C56" s="7"/>
      <c r="E56" s="6"/>
      <c r="F56" s="6"/>
      <c r="G56" s="7"/>
      <c r="I56" s="6"/>
      <c r="J56" s="6"/>
      <c r="K56" s="7"/>
      <c r="M56" s="6"/>
      <c r="N56" s="6"/>
      <c r="O56" s="7"/>
    </row>
    <row r="58" spans="1:15" ht="16" thickBot="1">
      <c r="A58" s="1" t="s">
        <v>1</v>
      </c>
      <c r="B58" s="2" t="s">
        <v>2</v>
      </c>
      <c r="C58" s="2" t="s">
        <v>3</v>
      </c>
      <c r="E58" s="1" t="s">
        <v>1</v>
      </c>
      <c r="F58" s="2" t="s">
        <v>2</v>
      </c>
      <c r="G58" s="2" t="s">
        <v>3</v>
      </c>
      <c r="I58" s="1" t="s">
        <v>1</v>
      </c>
      <c r="J58" s="2" t="s">
        <v>2</v>
      </c>
      <c r="K58" s="2" t="s">
        <v>3</v>
      </c>
      <c r="M58" s="1" t="s">
        <v>1</v>
      </c>
      <c r="N58" s="2" t="s">
        <v>2</v>
      </c>
      <c r="O58" s="2" t="s">
        <v>3</v>
      </c>
    </row>
    <row r="59" spans="1:15" ht="15" thickBot="1">
      <c r="A59" s="87"/>
      <c r="B59" s="88"/>
      <c r="C59" s="89"/>
      <c r="E59" s="87"/>
      <c r="F59" s="88"/>
      <c r="G59" s="89"/>
      <c r="I59" s="87"/>
      <c r="J59" s="88"/>
      <c r="K59" s="89"/>
      <c r="M59" s="87"/>
      <c r="N59" s="88"/>
      <c r="O59" s="89"/>
    </row>
    <row r="60" spans="1:15">
      <c r="A60" s="5"/>
      <c r="B60" s="5"/>
      <c r="C60" s="12"/>
      <c r="E60" s="5"/>
      <c r="F60" s="5"/>
      <c r="G60" s="12"/>
      <c r="I60" s="5"/>
      <c r="J60" s="5"/>
      <c r="K60" s="12"/>
      <c r="M60" s="5"/>
      <c r="N60" s="5"/>
      <c r="O60" s="12"/>
    </row>
    <row r="61" spans="1:15">
      <c r="A61" s="10"/>
      <c r="B61" s="10"/>
      <c r="C61" s="11"/>
      <c r="E61" s="10"/>
      <c r="F61" s="10"/>
      <c r="G61" s="11"/>
      <c r="I61" s="10"/>
      <c r="J61" s="10"/>
      <c r="K61" s="11"/>
      <c r="M61" s="10"/>
      <c r="N61" s="10"/>
      <c r="O61" s="11"/>
    </row>
    <row r="62" spans="1:15">
      <c r="A62" s="10"/>
      <c r="B62" s="10"/>
      <c r="C62" s="11"/>
      <c r="E62" s="10"/>
      <c r="F62" s="10"/>
      <c r="G62" s="11"/>
      <c r="I62" s="10"/>
      <c r="J62" s="10"/>
      <c r="K62" s="11"/>
      <c r="M62" s="10"/>
      <c r="N62" s="10"/>
      <c r="O62" s="11"/>
    </row>
    <row r="63" spans="1:15">
      <c r="A63" s="10"/>
      <c r="B63" s="10"/>
      <c r="C63" s="11"/>
      <c r="E63" s="10"/>
      <c r="F63" s="10"/>
      <c r="G63" s="11"/>
      <c r="I63" s="10"/>
      <c r="J63" s="10"/>
      <c r="K63" s="11"/>
      <c r="M63" s="10"/>
      <c r="N63" s="10"/>
      <c r="O63" s="11"/>
    </row>
    <row r="64" spans="1:15">
      <c r="A64" s="10"/>
      <c r="B64" s="10"/>
      <c r="C64" s="11"/>
      <c r="E64" s="10"/>
      <c r="F64" s="10"/>
      <c r="G64" s="11"/>
      <c r="I64" s="10"/>
      <c r="J64" s="10"/>
      <c r="K64" s="11"/>
      <c r="M64" s="10"/>
      <c r="N64" s="10"/>
      <c r="O64" s="11"/>
    </row>
    <row r="65" spans="1:15">
      <c r="A65" s="6"/>
      <c r="B65" s="6"/>
      <c r="C65" s="7"/>
      <c r="E65" s="6"/>
      <c r="F65" s="6"/>
      <c r="G65" s="7"/>
      <c r="I65" s="6"/>
      <c r="J65" s="6"/>
      <c r="K65" s="7"/>
      <c r="M65" s="6"/>
      <c r="N65" s="6"/>
      <c r="O65" s="7"/>
    </row>
    <row r="66" spans="1:15">
      <c r="A66" s="10"/>
      <c r="B66" s="10"/>
      <c r="C66" s="11"/>
      <c r="E66" s="10"/>
      <c r="F66" s="10"/>
      <c r="G66" s="11"/>
      <c r="I66" s="10"/>
      <c r="J66" s="10"/>
      <c r="K66" s="11"/>
      <c r="M66" s="10"/>
      <c r="N66" s="10"/>
      <c r="O66" s="11"/>
    </row>
    <row r="67" spans="1:15">
      <c r="A67" s="6"/>
      <c r="B67" s="6"/>
      <c r="C67" s="7"/>
      <c r="E67" s="6"/>
      <c r="F67" s="6"/>
      <c r="G67" s="7"/>
      <c r="I67" s="6"/>
      <c r="J67" s="6"/>
      <c r="K67" s="7"/>
      <c r="M67" s="6"/>
      <c r="N67" s="6"/>
      <c r="O67" s="7"/>
    </row>
    <row r="70" spans="1:15" ht="17.5">
      <c r="A70" s="92" t="s">
        <v>6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</row>
    <row r="71" spans="1:15" ht="16" thickBot="1">
      <c r="A71" s="1" t="s">
        <v>1</v>
      </c>
      <c r="B71" s="2" t="s">
        <v>2</v>
      </c>
      <c r="C71" s="2" t="s">
        <v>3</v>
      </c>
      <c r="D71" s="2"/>
      <c r="E71" s="1" t="s">
        <v>1</v>
      </c>
      <c r="F71" s="2" t="s">
        <v>2</v>
      </c>
      <c r="G71" s="2" t="s">
        <v>3</v>
      </c>
      <c r="H71" s="2"/>
      <c r="I71" s="1" t="s">
        <v>1</v>
      </c>
      <c r="J71" s="2" t="s">
        <v>2</v>
      </c>
      <c r="K71" s="2" t="s">
        <v>3</v>
      </c>
      <c r="L71" s="2"/>
      <c r="M71" s="1" t="s">
        <v>1</v>
      </c>
      <c r="N71" s="2" t="s">
        <v>2</v>
      </c>
      <c r="O71" s="2" t="s">
        <v>3</v>
      </c>
    </row>
    <row r="72" spans="1:15" ht="15" thickBot="1">
      <c r="A72" s="87" t="s">
        <v>4</v>
      </c>
      <c r="B72" s="88"/>
      <c r="C72" s="89"/>
      <c r="D72" s="3"/>
      <c r="E72" s="87"/>
      <c r="F72" s="88"/>
      <c r="G72" s="89"/>
      <c r="H72" s="4"/>
      <c r="I72" s="87"/>
      <c r="J72" s="88"/>
      <c r="K72" s="89"/>
      <c r="L72" s="4"/>
      <c r="M72" s="87"/>
      <c r="N72" s="88"/>
      <c r="O72" s="89"/>
    </row>
    <row r="73" spans="1:15">
      <c r="A73" s="5"/>
      <c r="B73" s="5"/>
      <c r="C73" s="12"/>
      <c r="D73" s="8"/>
      <c r="E73" s="5"/>
      <c r="F73" s="5"/>
      <c r="G73" s="12"/>
      <c r="I73" s="5"/>
      <c r="J73" s="5"/>
      <c r="K73" s="12"/>
      <c r="M73" s="5"/>
      <c r="N73" s="5"/>
      <c r="O73" s="12"/>
    </row>
    <row r="74" spans="1:15">
      <c r="A74" s="10"/>
      <c r="B74" s="10"/>
      <c r="C74" s="11"/>
      <c r="D74" s="8"/>
      <c r="E74" s="10"/>
      <c r="F74" s="10"/>
      <c r="G74" s="11"/>
      <c r="I74" s="10"/>
      <c r="J74" s="10"/>
      <c r="K74" s="11"/>
      <c r="M74" s="10"/>
      <c r="N74" s="10"/>
      <c r="O74" s="11"/>
    </row>
    <row r="75" spans="1:15">
      <c r="A75" s="10"/>
      <c r="B75" s="10"/>
      <c r="C75" s="11"/>
      <c r="D75" s="8"/>
      <c r="E75" s="10"/>
      <c r="F75" s="10"/>
      <c r="G75" s="11"/>
      <c r="I75" s="10"/>
      <c r="J75" s="10"/>
      <c r="K75" s="11"/>
      <c r="M75" s="10"/>
      <c r="N75" s="10"/>
      <c r="O75" s="11"/>
    </row>
    <row r="76" spans="1:15">
      <c r="A76" s="10"/>
      <c r="B76" s="10"/>
      <c r="C76" s="11"/>
      <c r="D76" s="8"/>
      <c r="E76" s="10"/>
      <c r="F76" s="10"/>
      <c r="G76" s="11"/>
      <c r="I76" s="10"/>
      <c r="J76" s="10"/>
      <c r="K76" s="11"/>
      <c r="M76" s="10"/>
      <c r="N76" s="10"/>
      <c r="O76" s="11"/>
    </row>
    <row r="77" spans="1:15">
      <c r="A77" s="10"/>
      <c r="B77" s="10"/>
      <c r="C77" s="11"/>
      <c r="D77" s="8"/>
      <c r="E77" s="10"/>
      <c r="F77" s="10"/>
      <c r="G77" s="11"/>
      <c r="I77" s="10"/>
      <c r="J77" s="10"/>
      <c r="K77" s="11"/>
      <c r="M77" s="10"/>
      <c r="N77" s="10"/>
      <c r="O77" s="11"/>
    </row>
    <row r="78" spans="1:15">
      <c r="A78" s="6"/>
      <c r="B78" s="6"/>
      <c r="C78" s="7"/>
      <c r="D78" s="8"/>
      <c r="E78" s="6"/>
      <c r="F78" s="6"/>
      <c r="G78" s="7"/>
      <c r="I78" s="6"/>
      <c r="J78" s="6"/>
      <c r="K78" s="7"/>
      <c r="M78" s="6"/>
      <c r="N78" s="6"/>
      <c r="O78" s="7"/>
    </row>
    <row r="79" spans="1:15">
      <c r="A79" s="10"/>
      <c r="B79" s="10"/>
      <c r="C79" s="11"/>
      <c r="E79" s="10"/>
      <c r="F79" s="10"/>
      <c r="G79" s="11"/>
      <c r="I79" s="10"/>
      <c r="J79" s="10"/>
      <c r="K79" s="11"/>
      <c r="M79" s="10"/>
      <c r="N79" s="10"/>
      <c r="O79" s="11"/>
    </row>
    <row r="80" spans="1:15">
      <c r="A80" s="6"/>
      <c r="B80" s="6"/>
      <c r="C80" s="7"/>
      <c r="E80" s="6"/>
      <c r="F80" s="6"/>
      <c r="G80" s="7"/>
      <c r="I80" s="6"/>
      <c r="J80" s="6"/>
      <c r="K80" s="7"/>
      <c r="M80" s="6"/>
      <c r="N80" s="6"/>
      <c r="O80" s="7"/>
    </row>
    <row r="82" spans="1:15" ht="16" thickBot="1">
      <c r="A82" s="1" t="s">
        <v>1</v>
      </c>
      <c r="B82" s="2" t="s">
        <v>2</v>
      </c>
      <c r="C82" s="2" t="s">
        <v>3</v>
      </c>
      <c r="E82" s="1" t="s">
        <v>1</v>
      </c>
      <c r="F82" s="2" t="s">
        <v>2</v>
      </c>
      <c r="G82" s="2" t="s">
        <v>3</v>
      </c>
      <c r="I82" s="1" t="s">
        <v>1</v>
      </c>
      <c r="J82" s="2" t="s">
        <v>2</v>
      </c>
      <c r="K82" s="2" t="s">
        <v>3</v>
      </c>
      <c r="M82" s="1" t="s">
        <v>1</v>
      </c>
      <c r="N82" s="2" t="s">
        <v>2</v>
      </c>
      <c r="O82" s="2" t="s">
        <v>3</v>
      </c>
    </row>
    <row r="83" spans="1:15" ht="15" thickBot="1">
      <c r="A83" s="87"/>
      <c r="B83" s="88"/>
      <c r="C83" s="89"/>
      <c r="E83" s="87"/>
      <c r="F83" s="88"/>
      <c r="G83" s="89"/>
      <c r="I83" s="87"/>
      <c r="J83" s="88"/>
      <c r="K83" s="89"/>
      <c r="M83" s="87"/>
      <c r="N83" s="88"/>
      <c r="O83" s="89"/>
    </row>
    <row r="84" spans="1:15">
      <c r="A84" s="5"/>
      <c r="B84" s="5"/>
      <c r="C84" s="12"/>
      <c r="E84" s="5"/>
      <c r="F84" s="5"/>
      <c r="G84" s="12"/>
      <c r="I84" s="5"/>
      <c r="J84" s="5"/>
      <c r="K84" s="12"/>
      <c r="M84" s="5"/>
      <c r="N84" s="5"/>
      <c r="O84" s="12"/>
    </row>
    <row r="85" spans="1:15">
      <c r="A85" s="10"/>
      <c r="B85" s="10"/>
      <c r="C85" s="11"/>
      <c r="E85" s="10"/>
      <c r="F85" s="10"/>
      <c r="G85" s="11"/>
      <c r="I85" s="10"/>
      <c r="J85" s="10"/>
      <c r="K85" s="11"/>
      <c r="M85" s="10"/>
      <c r="N85" s="10"/>
      <c r="O85" s="11"/>
    </row>
    <row r="86" spans="1:15">
      <c r="A86" s="10"/>
      <c r="B86" s="10"/>
      <c r="C86" s="11"/>
      <c r="E86" s="10"/>
      <c r="F86" s="10"/>
      <c r="G86" s="11"/>
      <c r="I86" s="10"/>
      <c r="J86" s="10"/>
      <c r="K86" s="11"/>
      <c r="M86" s="10"/>
      <c r="N86" s="10"/>
      <c r="O86" s="11"/>
    </row>
    <row r="87" spans="1:15">
      <c r="A87" s="10"/>
      <c r="B87" s="10"/>
      <c r="C87" s="11"/>
      <c r="E87" s="10"/>
      <c r="F87" s="10"/>
      <c r="G87" s="11"/>
      <c r="I87" s="10"/>
      <c r="J87" s="10"/>
      <c r="K87" s="11"/>
      <c r="M87" s="10"/>
      <c r="N87" s="10"/>
      <c r="O87" s="11"/>
    </row>
    <row r="88" spans="1:15">
      <c r="A88" s="10"/>
      <c r="B88" s="10"/>
      <c r="C88" s="11"/>
      <c r="E88" s="10"/>
      <c r="F88" s="10"/>
      <c r="G88" s="11"/>
      <c r="I88" s="10"/>
      <c r="J88" s="10"/>
      <c r="K88" s="11"/>
      <c r="M88" s="10"/>
      <c r="N88" s="10"/>
      <c r="O88" s="11"/>
    </row>
    <row r="89" spans="1:15">
      <c r="A89" s="6"/>
      <c r="B89" s="6"/>
      <c r="C89" s="7"/>
      <c r="E89" s="6"/>
      <c r="F89" s="6"/>
      <c r="G89" s="7"/>
      <c r="I89" s="6"/>
      <c r="J89" s="6"/>
      <c r="K89" s="7"/>
      <c r="M89" s="6"/>
      <c r="N89" s="6"/>
      <c r="O89" s="7"/>
    </row>
    <row r="90" spans="1:15">
      <c r="A90" s="10"/>
      <c r="B90" s="10"/>
      <c r="C90" s="11"/>
      <c r="E90" s="10"/>
      <c r="F90" s="10"/>
      <c r="G90" s="11"/>
      <c r="I90" s="10"/>
      <c r="J90" s="10"/>
      <c r="K90" s="11"/>
      <c r="M90" s="10"/>
      <c r="N90" s="10"/>
      <c r="O90" s="11"/>
    </row>
    <row r="91" spans="1:15">
      <c r="A91" s="6"/>
      <c r="B91" s="6"/>
      <c r="C91" s="7"/>
      <c r="E91" s="6"/>
      <c r="F91" s="6"/>
      <c r="G91" s="7"/>
      <c r="I91" s="6"/>
      <c r="J91" s="6"/>
      <c r="K91" s="7"/>
      <c r="M91" s="6"/>
      <c r="N91" s="6"/>
      <c r="O91" s="7"/>
    </row>
    <row r="93" spans="1:15" ht="15.5">
      <c r="A93" s="59"/>
      <c r="B93" s="60"/>
      <c r="C93" s="60"/>
      <c r="D93" s="61"/>
      <c r="E93" s="59"/>
      <c r="F93" s="60"/>
      <c r="G93" s="60"/>
      <c r="H93" s="61"/>
      <c r="I93" s="59"/>
      <c r="J93" s="60"/>
      <c r="K93" s="60"/>
      <c r="L93" s="61"/>
      <c r="M93" s="59"/>
      <c r="N93" s="60"/>
      <c r="O93" s="60"/>
    </row>
    <row r="94" spans="1:15">
      <c r="A94" s="93"/>
      <c r="B94" s="93"/>
      <c r="C94" s="93"/>
      <c r="D94" s="61"/>
      <c r="E94" s="93"/>
      <c r="F94" s="93"/>
      <c r="G94" s="93"/>
      <c r="H94" s="61"/>
      <c r="I94" s="93"/>
      <c r="J94" s="93"/>
      <c r="K94" s="93"/>
      <c r="L94" s="61"/>
      <c r="M94" s="93"/>
      <c r="N94" s="93"/>
      <c r="O94" s="93"/>
    </row>
    <row r="95" spans="1:15">
      <c r="A95" s="62"/>
      <c r="B95" s="62"/>
      <c r="C95" s="63"/>
      <c r="D95" s="61"/>
      <c r="E95" s="62"/>
      <c r="F95" s="62"/>
      <c r="G95" s="63"/>
      <c r="H95" s="61"/>
      <c r="I95" s="62"/>
      <c r="J95" s="62"/>
      <c r="K95" s="63"/>
      <c r="L95" s="61"/>
      <c r="M95" s="62"/>
      <c r="N95" s="62"/>
      <c r="O95" s="63"/>
    </row>
    <row r="96" spans="1:15">
      <c r="A96" s="64"/>
      <c r="B96" s="64"/>
      <c r="C96" s="65"/>
      <c r="D96" s="61"/>
      <c r="E96" s="64"/>
      <c r="F96" s="64"/>
      <c r="G96" s="65"/>
      <c r="H96" s="61"/>
      <c r="I96" s="64"/>
      <c r="J96" s="64"/>
      <c r="K96" s="65"/>
      <c r="L96" s="61"/>
      <c r="M96" s="64"/>
      <c r="N96" s="64"/>
      <c r="O96" s="65"/>
    </row>
    <row r="97" spans="1:15">
      <c r="A97" s="64"/>
      <c r="B97" s="64"/>
      <c r="C97" s="65"/>
      <c r="D97" s="61"/>
      <c r="E97" s="64"/>
      <c r="F97" s="64"/>
      <c r="G97" s="65"/>
      <c r="H97" s="61"/>
      <c r="I97" s="64"/>
      <c r="J97" s="64"/>
      <c r="K97" s="65"/>
      <c r="L97" s="61"/>
      <c r="M97" s="64"/>
      <c r="N97" s="64"/>
      <c r="O97" s="65"/>
    </row>
    <row r="98" spans="1:15">
      <c r="A98" s="64"/>
      <c r="B98" s="64"/>
      <c r="C98" s="65"/>
      <c r="D98" s="61"/>
      <c r="E98" s="64"/>
      <c r="F98" s="64"/>
      <c r="G98" s="65"/>
      <c r="H98" s="61"/>
      <c r="I98" s="64"/>
      <c r="J98" s="64"/>
      <c r="K98" s="65"/>
      <c r="L98" s="61"/>
      <c r="M98" s="64"/>
      <c r="N98" s="64"/>
      <c r="O98" s="65"/>
    </row>
    <row r="99" spans="1:15">
      <c r="A99" s="64"/>
      <c r="B99" s="64"/>
      <c r="C99" s="65"/>
      <c r="D99" s="61"/>
      <c r="E99" s="64"/>
      <c r="F99" s="64"/>
      <c r="G99" s="65"/>
      <c r="H99" s="61"/>
      <c r="I99" s="64"/>
      <c r="J99" s="64"/>
      <c r="K99" s="65"/>
      <c r="L99" s="61"/>
      <c r="M99" s="64"/>
      <c r="N99" s="64"/>
      <c r="O99" s="65"/>
    </row>
    <row r="100" spans="1:15">
      <c r="A100" s="62"/>
      <c r="B100" s="62"/>
      <c r="C100" s="63"/>
      <c r="D100" s="61"/>
      <c r="E100" s="62"/>
      <c r="F100" s="62"/>
      <c r="G100" s="63"/>
      <c r="H100" s="61"/>
      <c r="I100" s="62"/>
      <c r="J100" s="62"/>
      <c r="K100" s="63"/>
      <c r="L100" s="61"/>
      <c r="M100" s="62"/>
      <c r="N100" s="62"/>
      <c r="O100" s="63"/>
    </row>
    <row r="101" spans="1:15">
      <c r="A101" s="64"/>
      <c r="B101" s="64"/>
      <c r="C101" s="65"/>
      <c r="D101" s="61"/>
      <c r="E101" s="64"/>
      <c r="F101" s="64"/>
      <c r="G101" s="65"/>
      <c r="H101" s="61"/>
      <c r="I101" s="64"/>
      <c r="J101" s="64"/>
      <c r="K101" s="65"/>
      <c r="L101" s="61"/>
      <c r="M101" s="64"/>
      <c r="N101" s="64"/>
      <c r="O101" s="65"/>
    </row>
    <row r="102" spans="1:15">
      <c r="A102" s="62"/>
      <c r="B102" s="62"/>
      <c r="C102" s="63"/>
      <c r="D102" s="61"/>
      <c r="E102" s="62"/>
      <c r="F102" s="62"/>
      <c r="G102" s="63"/>
      <c r="H102" s="61"/>
      <c r="I102" s="62"/>
      <c r="J102" s="62"/>
      <c r="K102" s="63"/>
      <c r="L102" s="61"/>
      <c r="M102" s="62"/>
      <c r="N102" s="62"/>
      <c r="O102" s="63"/>
    </row>
    <row r="105" spans="1:15" ht="17.5">
      <c r="A105" s="94" t="s">
        <v>7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</row>
    <row r="106" spans="1:15" ht="16" thickBot="1">
      <c r="A106" s="1" t="s">
        <v>1</v>
      </c>
      <c r="B106" s="2" t="s">
        <v>2</v>
      </c>
      <c r="C106" s="2" t="s">
        <v>3</v>
      </c>
      <c r="D106" s="2"/>
      <c r="E106" s="1" t="s">
        <v>1</v>
      </c>
      <c r="F106" s="2" t="s">
        <v>2</v>
      </c>
      <c r="G106" s="2" t="s">
        <v>3</v>
      </c>
      <c r="H106" s="2"/>
      <c r="I106" s="1" t="s">
        <v>1</v>
      </c>
      <c r="J106" s="2" t="s">
        <v>2</v>
      </c>
      <c r="K106" s="2" t="s">
        <v>3</v>
      </c>
      <c r="L106" s="2"/>
      <c r="M106" s="1" t="s">
        <v>1</v>
      </c>
      <c r="N106" s="2" t="s">
        <v>2</v>
      </c>
      <c r="O106" s="2" t="s">
        <v>3</v>
      </c>
    </row>
    <row r="107" spans="1:15" ht="15" thickBot="1">
      <c r="A107" s="87" t="s">
        <v>4</v>
      </c>
      <c r="B107" s="88"/>
      <c r="C107" s="89"/>
      <c r="D107" s="3"/>
      <c r="E107" s="87"/>
      <c r="F107" s="88"/>
      <c r="G107" s="89"/>
      <c r="H107" s="4"/>
      <c r="I107" s="87"/>
      <c r="J107" s="88"/>
      <c r="K107" s="89"/>
      <c r="L107" s="4"/>
      <c r="M107" s="87"/>
      <c r="N107" s="88"/>
      <c r="O107" s="89"/>
    </row>
    <row r="108" spans="1:15">
      <c r="A108" s="5"/>
      <c r="B108" s="5"/>
      <c r="C108" s="12"/>
      <c r="D108" s="8"/>
      <c r="E108" s="5"/>
      <c r="F108" s="5"/>
      <c r="G108" s="12"/>
      <c r="I108" s="5"/>
      <c r="J108" s="5"/>
      <c r="K108" s="12"/>
      <c r="M108" s="5"/>
      <c r="N108" s="5"/>
      <c r="O108" s="12"/>
    </row>
    <row r="109" spans="1:15">
      <c r="A109" s="10"/>
      <c r="B109" s="10"/>
      <c r="C109" s="11"/>
      <c r="D109" s="8"/>
      <c r="E109" s="10"/>
      <c r="F109" s="10"/>
      <c r="G109" s="11"/>
      <c r="I109" s="10"/>
      <c r="J109" s="10"/>
      <c r="K109" s="11"/>
      <c r="M109" s="10"/>
      <c r="N109" s="10"/>
      <c r="O109" s="11"/>
    </row>
    <row r="110" spans="1:15">
      <c r="A110" s="10"/>
      <c r="B110" s="10"/>
      <c r="C110" s="11"/>
      <c r="D110" s="8"/>
      <c r="E110" s="10"/>
      <c r="F110" s="10"/>
      <c r="G110" s="11"/>
      <c r="I110" s="10"/>
      <c r="J110" s="10"/>
      <c r="K110" s="11"/>
      <c r="M110" s="10"/>
      <c r="N110" s="10"/>
      <c r="O110" s="11"/>
    </row>
    <row r="111" spans="1:15">
      <c r="A111" s="10"/>
      <c r="B111" s="10"/>
      <c r="C111" s="11"/>
      <c r="D111" s="8"/>
      <c r="E111" s="10"/>
      <c r="F111" s="10"/>
      <c r="G111" s="11"/>
      <c r="I111" s="10"/>
      <c r="J111" s="10"/>
      <c r="K111" s="11"/>
      <c r="M111" s="10"/>
      <c r="N111" s="10"/>
      <c r="O111" s="11"/>
    </row>
    <row r="112" spans="1:15">
      <c r="A112" s="10"/>
      <c r="B112" s="10"/>
      <c r="C112" s="11"/>
      <c r="D112" s="8"/>
      <c r="E112" s="10"/>
      <c r="F112" s="10"/>
      <c r="G112" s="11"/>
      <c r="I112" s="10"/>
      <c r="J112" s="10"/>
      <c r="K112" s="11"/>
      <c r="M112" s="10"/>
      <c r="N112" s="10"/>
      <c r="O112" s="11"/>
    </row>
    <row r="113" spans="1:15">
      <c r="A113" s="6"/>
      <c r="B113" s="6"/>
      <c r="C113" s="7"/>
      <c r="D113" s="8"/>
      <c r="E113" s="6"/>
      <c r="F113" s="6"/>
      <c r="G113" s="7"/>
      <c r="I113" s="6"/>
      <c r="J113" s="6"/>
      <c r="K113" s="7"/>
      <c r="M113" s="6"/>
      <c r="N113" s="6"/>
      <c r="O113" s="7"/>
    </row>
    <row r="114" spans="1:15">
      <c r="A114" s="10"/>
      <c r="B114" s="10"/>
      <c r="C114" s="11"/>
      <c r="E114" s="10"/>
      <c r="F114" s="10"/>
      <c r="G114" s="11"/>
      <c r="I114" s="10"/>
      <c r="J114" s="10"/>
      <c r="K114" s="11"/>
      <c r="M114" s="10"/>
      <c r="N114" s="10"/>
      <c r="O114" s="11"/>
    </row>
    <row r="115" spans="1:15">
      <c r="A115" s="6"/>
      <c r="B115" s="6"/>
      <c r="C115" s="7"/>
      <c r="E115" s="6"/>
      <c r="F115" s="6"/>
      <c r="G115" s="7"/>
      <c r="I115" s="6"/>
      <c r="J115" s="6"/>
      <c r="K115" s="7"/>
      <c r="M115" s="6"/>
      <c r="N115" s="6"/>
      <c r="O115" s="7"/>
    </row>
    <row r="117" spans="1:15" ht="16" thickBot="1">
      <c r="A117" s="1" t="s">
        <v>1</v>
      </c>
      <c r="B117" s="2" t="s">
        <v>2</v>
      </c>
      <c r="C117" s="2" t="s">
        <v>3</v>
      </c>
      <c r="E117" s="1" t="s">
        <v>1</v>
      </c>
      <c r="F117" s="2" t="s">
        <v>2</v>
      </c>
      <c r="G117" s="2" t="s">
        <v>3</v>
      </c>
      <c r="I117" s="1" t="s">
        <v>1</v>
      </c>
      <c r="J117" s="2" t="s">
        <v>2</v>
      </c>
      <c r="K117" s="2" t="s">
        <v>3</v>
      </c>
      <c r="M117" s="1" t="s">
        <v>1</v>
      </c>
      <c r="N117" s="2" t="s">
        <v>2</v>
      </c>
      <c r="O117" s="2" t="s">
        <v>3</v>
      </c>
    </row>
    <row r="118" spans="1:15" ht="15" thickBot="1">
      <c r="A118" s="87"/>
      <c r="B118" s="88"/>
      <c r="C118" s="89"/>
      <c r="E118" s="87"/>
      <c r="F118" s="88"/>
      <c r="G118" s="89"/>
      <c r="I118" s="87"/>
      <c r="J118" s="88"/>
      <c r="K118" s="89"/>
      <c r="M118" s="87"/>
      <c r="N118" s="88"/>
      <c r="O118" s="89"/>
    </row>
    <row r="119" spans="1:15">
      <c r="A119" s="5"/>
      <c r="B119" s="5"/>
      <c r="C119" s="12"/>
      <c r="E119" s="5"/>
      <c r="F119" s="5"/>
      <c r="G119" s="12"/>
      <c r="I119" s="5"/>
      <c r="J119" s="5"/>
      <c r="K119" s="12"/>
      <c r="M119" s="5"/>
      <c r="N119" s="5"/>
      <c r="O119" s="12"/>
    </row>
    <row r="120" spans="1:15">
      <c r="A120" s="10"/>
      <c r="B120" s="10"/>
      <c r="C120" s="11"/>
      <c r="E120" s="10"/>
      <c r="F120" s="10"/>
      <c r="G120" s="11"/>
      <c r="I120" s="10"/>
      <c r="J120" s="10"/>
      <c r="K120" s="11"/>
      <c r="M120" s="10"/>
      <c r="N120" s="10"/>
      <c r="O120" s="11"/>
    </row>
    <row r="121" spans="1:15">
      <c r="A121" s="10"/>
      <c r="B121" s="10"/>
      <c r="C121" s="11"/>
      <c r="E121" s="10"/>
      <c r="F121" s="10"/>
      <c r="G121" s="11"/>
      <c r="I121" s="10"/>
      <c r="J121" s="10"/>
      <c r="K121" s="11"/>
      <c r="M121" s="10"/>
      <c r="N121" s="10"/>
      <c r="O121" s="11"/>
    </row>
    <row r="122" spans="1:15">
      <c r="A122" s="10"/>
      <c r="B122" s="10"/>
      <c r="C122" s="11"/>
      <c r="E122" s="10"/>
      <c r="F122" s="10"/>
      <c r="G122" s="11"/>
      <c r="I122" s="10"/>
      <c r="J122" s="10"/>
      <c r="K122" s="11"/>
      <c r="M122" s="10"/>
      <c r="N122" s="10"/>
      <c r="O122" s="11"/>
    </row>
    <row r="123" spans="1:15">
      <c r="A123" s="10"/>
      <c r="B123" s="10"/>
      <c r="C123" s="11"/>
      <c r="E123" s="10"/>
      <c r="F123" s="10"/>
      <c r="G123" s="11"/>
      <c r="I123" s="10"/>
      <c r="J123" s="10"/>
      <c r="K123" s="11"/>
      <c r="M123" s="10"/>
      <c r="N123" s="10"/>
      <c r="O123" s="11"/>
    </row>
    <row r="124" spans="1:15">
      <c r="A124" s="6"/>
      <c r="B124" s="6"/>
      <c r="C124" s="7"/>
      <c r="E124" s="6"/>
      <c r="F124" s="6"/>
      <c r="G124" s="7"/>
      <c r="I124" s="6"/>
      <c r="J124" s="6"/>
      <c r="K124" s="7"/>
      <c r="M124" s="6"/>
      <c r="N124" s="6"/>
      <c r="O124" s="7"/>
    </row>
    <row r="125" spans="1:15">
      <c r="A125" s="10"/>
      <c r="B125" s="10"/>
      <c r="C125" s="11"/>
      <c r="E125" s="10"/>
      <c r="F125" s="10"/>
      <c r="G125" s="11"/>
      <c r="I125" s="10"/>
      <c r="J125" s="10"/>
      <c r="K125" s="11"/>
      <c r="M125" s="10"/>
      <c r="N125" s="10"/>
      <c r="O125" s="11"/>
    </row>
    <row r="126" spans="1:15">
      <c r="A126" s="6"/>
      <c r="B126" s="6"/>
      <c r="C126" s="7"/>
      <c r="E126" s="6"/>
      <c r="F126" s="6"/>
      <c r="G126" s="7"/>
      <c r="I126" s="6"/>
      <c r="J126" s="6"/>
      <c r="K126" s="7"/>
      <c r="M126" s="6"/>
      <c r="N126" s="6"/>
      <c r="O126" s="7"/>
    </row>
    <row r="128" spans="1:15" ht="15.5">
      <c r="A128" s="53"/>
      <c r="B128" s="54"/>
      <c r="C128" s="54"/>
      <c r="D128" s="42"/>
      <c r="E128" s="53"/>
      <c r="F128" s="54"/>
      <c r="G128" s="54"/>
      <c r="H128" s="42"/>
      <c r="I128" s="53"/>
      <c r="J128" s="54"/>
      <c r="K128" s="54"/>
      <c r="L128" s="42"/>
      <c r="M128" s="53"/>
      <c r="N128" s="54"/>
      <c r="O128" s="54"/>
    </row>
    <row r="129" spans="1:15">
      <c r="A129" s="95"/>
      <c r="B129" s="95"/>
      <c r="C129" s="95"/>
      <c r="D129" s="42"/>
      <c r="E129" s="95"/>
      <c r="F129" s="95"/>
      <c r="G129" s="95"/>
      <c r="H129" s="42"/>
      <c r="I129" s="95"/>
      <c r="J129" s="95"/>
      <c r="K129" s="95"/>
      <c r="L129" s="42"/>
      <c r="M129" s="95"/>
      <c r="N129" s="95"/>
      <c r="O129" s="95"/>
    </row>
    <row r="130" spans="1:15">
      <c r="A130" s="55"/>
      <c r="B130" s="55"/>
      <c r="C130" s="56"/>
      <c r="D130" s="42"/>
      <c r="E130" s="55"/>
      <c r="F130" s="55"/>
      <c r="G130" s="56"/>
      <c r="H130" s="42"/>
      <c r="I130" s="55"/>
      <c r="J130" s="55"/>
      <c r="K130" s="56"/>
      <c r="L130" s="42"/>
      <c r="M130" s="55"/>
      <c r="N130" s="55"/>
      <c r="O130" s="56"/>
    </row>
    <row r="131" spans="1:15">
      <c r="A131" s="57"/>
      <c r="B131" s="57"/>
      <c r="C131" s="58"/>
      <c r="D131" s="42"/>
      <c r="E131" s="57"/>
      <c r="F131" s="57"/>
      <c r="G131" s="58"/>
      <c r="H131" s="42"/>
      <c r="I131" s="57"/>
      <c r="J131" s="57"/>
      <c r="K131" s="58"/>
      <c r="L131" s="42"/>
      <c r="M131" s="57"/>
      <c r="N131" s="57"/>
      <c r="O131" s="58"/>
    </row>
    <row r="132" spans="1:15">
      <c r="A132" s="57"/>
      <c r="B132" s="57"/>
      <c r="C132" s="58"/>
      <c r="D132" s="42"/>
      <c r="E132" s="57"/>
      <c r="F132" s="57"/>
      <c r="G132" s="58"/>
      <c r="H132" s="42"/>
      <c r="I132" s="57"/>
      <c r="J132" s="57"/>
      <c r="K132" s="58"/>
      <c r="L132" s="42"/>
      <c r="M132" s="57"/>
      <c r="N132" s="57"/>
      <c r="O132" s="58"/>
    </row>
    <row r="133" spans="1:15">
      <c r="A133" s="57"/>
      <c r="B133" s="57"/>
      <c r="C133" s="58"/>
      <c r="D133" s="42"/>
      <c r="E133" s="57"/>
      <c r="F133" s="57"/>
      <c r="G133" s="58"/>
      <c r="H133" s="42"/>
      <c r="I133" s="57"/>
      <c r="J133" s="57"/>
      <c r="K133" s="58"/>
      <c r="L133" s="42"/>
      <c r="M133" s="57"/>
      <c r="N133" s="57"/>
      <c r="O133" s="58"/>
    </row>
    <row r="134" spans="1:15">
      <c r="A134" s="57"/>
      <c r="B134" s="57"/>
      <c r="C134" s="58"/>
      <c r="D134" s="42"/>
      <c r="E134" s="57"/>
      <c r="F134" s="57"/>
      <c r="G134" s="58"/>
      <c r="H134" s="42"/>
      <c r="I134" s="57"/>
      <c r="J134" s="57"/>
      <c r="K134" s="58"/>
      <c r="L134" s="42"/>
      <c r="M134" s="57"/>
      <c r="N134" s="57"/>
      <c r="O134" s="58"/>
    </row>
    <row r="135" spans="1:15">
      <c r="A135" s="55"/>
      <c r="B135" s="55"/>
      <c r="C135" s="56"/>
      <c r="D135" s="42"/>
      <c r="E135" s="55"/>
      <c r="F135" s="55"/>
      <c r="G135" s="56"/>
      <c r="H135" s="42"/>
      <c r="I135" s="55"/>
      <c r="J135" s="55"/>
      <c r="K135" s="56"/>
      <c r="L135" s="42"/>
      <c r="M135" s="55"/>
      <c r="N135" s="55"/>
      <c r="O135" s="56"/>
    </row>
    <row r="136" spans="1:15">
      <c r="A136" s="57"/>
      <c r="B136" s="57"/>
      <c r="C136" s="58"/>
      <c r="D136" s="42"/>
      <c r="E136" s="57"/>
      <c r="F136" s="57"/>
      <c r="G136" s="58"/>
      <c r="H136" s="42"/>
      <c r="I136" s="57"/>
      <c r="J136" s="57"/>
      <c r="K136" s="58"/>
      <c r="L136" s="42"/>
      <c r="M136" s="57"/>
      <c r="N136" s="57"/>
      <c r="O136" s="58"/>
    </row>
    <row r="137" spans="1:15">
      <c r="A137" s="55"/>
      <c r="B137" s="55"/>
      <c r="C137" s="56"/>
      <c r="D137" s="42"/>
      <c r="E137" s="55"/>
      <c r="F137" s="55"/>
      <c r="G137" s="56"/>
      <c r="H137" s="42"/>
      <c r="I137" s="55"/>
      <c r="J137" s="55"/>
      <c r="K137" s="56"/>
      <c r="L137" s="42"/>
      <c r="M137" s="55"/>
      <c r="N137" s="55"/>
      <c r="O137" s="56"/>
    </row>
  </sheetData>
  <mergeCells count="52">
    <mergeCell ref="A129:C129"/>
    <mergeCell ref="E129:G129"/>
    <mergeCell ref="I129:K129"/>
    <mergeCell ref="M129:O129"/>
    <mergeCell ref="A105:O105"/>
    <mergeCell ref="A118:C118"/>
    <mergeCell ref="E118:G118"/>
    <mergeCell ref="I118:K118"/>
    <mergeCell ref="M118:O118"/>
    <mergeCell ref="M83:O83"/>
    <mergeCell ref="A94:C94"/>
    <mergeCell ref="E94:G94"/>
    <mergeCell ref="I94:K94"/>
    <mergeCell ref="M94:O94"/>
    <mergeCell ref="A59:C59"/>
    <mergeCell ref="E59:G59"/>
    <mergeCell ref="I59:K59"/>
    <mergeCell ref="M59:O59"/>
    <mergeCell ref="A107:C107"/>
    <mergeCell ref="E107:G107"/>
    <mergeCell ref="I107:K107"/>
    <mergeCell ref="M107:O107"/>
    <mergeCell ref="A70:O70"/>
    <mergeCell ref="A72:C72"/>
    <mergeCell ref="E72:G72"/>
    <mergeCell ref="I72:K72"/>
    <mergeCell ref="M72:O72"/>
    <mergeCell ref="A83:C83"/>
    <mergeCell ref="E83:G83"/>
    <mergeCell ref="I83:K83"/>
    <mergeCell ref="M25:O25"/>
    <mergeCell ref="A35:O35"/>
    <mergeCell ref="A48:C48"/>
    <mergeCell ref="E48:G48"/>
    <mergeCell ref="I48:K48"/>
    <mergeCell ref="M48:O48"/>
    <mergeCell ref="A37:C37"/>
    <mergeCell ref="E37:G37"/>
    <mergeCell ref="I37:K37"/>
    <mergeCell ref="M37:O37"/>
    <mergeCell ref="A1:O1"/>
    <mergeCell ref="A3:C3"/>
    <mergeCell ref="E3:G3"/>
    <mergeCell ref="I3:K3"/>
    <mergeCell ref="M3:O3"/>
    <mergeCell ref="A14:C14"/>
    <mergeCell ref="E14:G14"/>
    <mergeCell ref="I14:K14"/>
    <mergeCell ref="M14:O14"/>
    <mergeCell ref="A25:C25"/>
    <mergeCell ref="E25:G25"/>
    <mergeCell ref="I25:K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7"/>
  <sheetViews>
    <sheetView topLeftCell="A180" zoomScale="70" zoomScaleNormal="70" workbookViewId="0">
      <selection activeCell="K205" sqref="K205"/>
    </sheetView>
  </sheetViews>
  <sheetFormatPr baseColWidth="10" defaultRowHeight="14.5"/>
  <cols>
    <col min="1" max="3" width="16.6328125" customWidth="1"/>
    <col min="4" max="4" width="6.6328125" customWidth="1"/>
    <col min="6" max="6" width="6.6328125" customWidth="1"/>
    <col min="8" max="8" width="6.6328125" customWidth="1"/>
    <col min="10" max="10" width="6.6328125" customWidth="1"/>
    <col min="14" max="14" width="15.6328125" customWidth="1"/>
  </cols>
  <sheetData>
    <row r="1" spans="1:19" ht="22.5">
      <c r="A1" s="96" t="s">
        <v>21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  <c r="M1" s="13"/>
      <c r="N1" s="120" t="s">
        <v>27</v>
      </c>
      <c r="O1" s="120"/>
      <c r="P1" s="120"/>
      <c r="Q1" s="120"/>
      <c r="R1" s="120"/>
      <c r="S1" s="120"/>
    </row>
    <row r="2" spans="1:19" ht="23" customHeight="1" thickBot="1">
      <c r="A2" s="99" t="s">
        <v>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1"/>
      <c r="M2" s="13"/>
      <c r="N2" s="120"/>
      <c r="O2" s="120"/>
      <c r="P2" s="120"/>
      <c r="Q2" s="120"/>
      <c r="R2" s="120"/>
      <c r="S2" s="120"/>
    </row>
    <row r="3" spans="1:19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15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23.5">
      <c r="A5" s="102" t="str">
        <f>Recapitulatif!A3</f>
        <v>ASSOCIATION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4"/>
      <c r="M5" s="14"/>
      <c r="N5" s="121" t="s">
        <v>23</v>
      </c>
      <c r="O5" s="122"/>
      <c r="P5" s="122"/>
      <c r="Q5" s="122"/>
      <c r="R5" s="122"/>
      <c r="S5" s="123"/>
    </row>
    <row r="6" spans="1:19" ht="19" thickBot="1">
      <c r="A6" s="105" t="s">
        <v>22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7"/>
      <c r="M6" s="15"/>
      <c r="N6" s="16" t="s">
        <v>9</v>
      </c>
      <c r="O6" s="17" t="s">
        <v>10</v>
      </c>
      <c r="P6" s="17" t="s">
        <v>11</v>
      </c>
      <c r="Q6" s="17" t="s">
        <v>12</v>
      </c>
      <c r="R6" s="17" t="s">
        <v>13</v>
      </c>
      <c r="S6" s="18" t="s">
        <v>15</v>
      </c>
    </row>
    <row r="7" spans="1:19" ht="18.5">
      <c r="A7" s="114" t="s">
        <v>1</v>
      </c>
      <c r="B7" s="116" t="s">
        <v>2</v>
      </c>
      <c r="C7" s="118" t="s">
        <v>14</v>
      </c>
      <c r="D7" s="102" t="s">
        <v>10</v>
      </c>
      <c r="E7" s="104"/>
      <c r="F7" s="102" t="s">
        <v>11</v>
      </c>
      <c r="G7" s="104"/>
      <c r="H7" s="102" t="s">
        <v>12</v>
      </c>
      <c r="I7" s="104"/>
      <c r="J7" s="102" t="s">
        <v>13</v>
      </c>
      <c r="K7" s="104"/>
      <c r="L7" s="19" t="s">
        <v>15</v>
      </c>
      <c r="M7" s="15"/>
      <c r="N7" s="20" t="str">
        <f>A5</f>
        <v>ASSOCIATION</v>
      </c>
      <c r="O7" s="21" t="e">
        <f>E20</f>
        <v>#NUM!</v>
      </c>
      <c r="P7" s="21" t="e">
        <f>+G20</f>
        <v>#NUM!</v>
      </c>
      <c r="Q7" s="21" t="e">
        <f>+I20</f>
        <v>#NUM!</v>
      </c>
      <c r="R7" s="21" t="e">
        <f>+K20</f>
        <v>#NUM!</v>
      </c>
      <c r="S7" s="21" t="e">
        <f t="shared" ref="S7:S14" si="0">SUM(O7:R7)</f>
        <v>#NUM!</v>
      </c>
    </row>
    <row r="8" spans="1:19" ht="18.5">
      <c r="A8" s="115"/>
      <c r="B8" s="117"/>
      <c r="C8" s="119"/>
      <c r="D8" s="22" t="s">
        <v>16</v>
      </c>
      <c r="E8" s="23" t="s">
        <v>17</v>
      </c>
      <c r="F8" s="22" t="s">
        <v>16</v>
      </c>
      <c r="G8" s="23" t="s">
        <v>17</v>
      </c>
      <c r="H8" s="22" t="s">
        <v>16</v>
      </c>
      <c r="I8" s="23" t="s">
        <v>17</v>
      </c>
      <c r="J8" s="22" t="s">
        <v>16</v>
      </c>
      <c r="K8" s="23" t="s">
        <v>17</v>
      </c>
      <c r="L8" s="24"/>
      <c r="M8" s="13"/>
      <c r="N8" s="20">
        <f>A22</f>
        <v>0</v>
      </c>
      <c r="O8" s="21" t="e">
        <f>E37</f>
        <v>#NUM!</v>
      </c>
      <c r="P8" s="21" t="e">
        <f>G37</f>
        <v>#NUM!</v>
      </c>
      <c r="Q8" s="21" t="e">
        <f>I37</f>
        <v>#NUM!</v>
      </c>
      <c r="R8" s="21" t="e">
        <f>+K37</f>
        <v>#NUM!</v>
      </c>
      <c r="S8" s="21" t="e">
        <f t="shared" si="0"/>
        <v>#NUM!</v>
      </c>
    </row>
    <row r="9" spans="1:19" ht="15.5">
      <c r="A9" s="25">
        <f>Recapitulatif!A4</f>
        <v>0</v>
      </c>
      <c r="B9" s="25">
        <f>Recapitulatif!B4</f>
        <v>0</v>
      </c>
      <c r="C9" s="41">
        <f>Recapitulatif!C4</f>
        <v>0</v>
      </c>
      <c r="D9" s="26"/>
      <c r="E9" s="27"/>
      <c r="F9" s="28"/>
      <c r="G9" s="27"/>
      <c r="H9" s="28"/>
      <c r="I9" s="27"/>
      <c r="J9" s="28"/>
      <c r="K9" s="27"/>
      <c r="L9" s="29">
        <f>SUM($E9+$G9+$I9+$K9)</f>
        <v>0</v>
      </c>
      <c r="M9" s="13"/>
      <c r="N9" s="20">
        <f>A39</f>
        <v>0</v>
      </c>
      <c r="O9" s="21" t="e">
        <f>E54</f>
        <v>#NUM!</v>
      </c>
      <c r="P9" s="21" t="e">
        <f>+G54</f>
        <v>#NUM!</v>
      </c>
      <c r="Q9" s="21" t="e">
        <f>+I54</f>
        <v>#NUM!</v>
      </c>
      <c r="R9" s="21" t="e">
        <f>+K54</f>
        <v>#NUM!</v>
      </c>
      <c r="S9" s="21" t="e">
        <f t="shared" si="0"/>
        <v>#NUM!</v>
      </c>
    </row>
    <row r="10" spans="1:19" ht="15.5">
      <c r="A10" s="25">
        <f>Recapitulatif!A5</f>
        <v>0</v>
      </c>
      <c r="B10" s="25">
        <f>Recapitulatif!B5</f>
        <v>0</v>
      </c>
      <c r="C10" s="41">
        <f>Recapitulatif!C5</f>
        <v>0</v>
      </c>
      <c r="D10" s="26"/>
      <c r="E10" s="27"/>
      <c r="F10" s="28"/>
      <c r="G10" s="27"/>
      <c r="H10" s="28"/>
      <c r="I10" s="27"/>
      <c r="J10" s="28"/>
      <c r="K10" s="27"/>
      <c r="L10" s="29">
        <f t="shared" ref="L10:L16" si="1">SUM($E10+$G10+$I10+$K10)</f>
        <v>0</v>
      </c>
      <c r="M10" s="13"/>
      <c r="N10" s="20">
        <f>A56</f>
        <v>0</v>
      </c>
      <c r="O10" s="21" t="e">
        <f>E71</f>
        <v>#NUM!</v>
      </c>
      <c r="P10" s="21" t="e">
        <f>+G71</f>
        <v>#NUM!</v>
      </c>
      <c r="Q10" s="21" t="e">
        <f>+I71</f>
        <v>#NUM!</v>
      </c>
      <c r="R10" s="21" t="e">
        <f>+K71</f>
        <v>#NUM!</v>
      </c>
      <c r="S10" s="21" t="e">
        <f t="shared" si="0"/>
        <v>#NUM!</v>
      </c>
    </row>
    <row r="11" spans="1:19" ht="15.5">
      <c r="A11" s="25">
        <f>Recapitulatif!A6</f>
        <v>0</v>
      </c>
      <c r="B11" s="25">
        <f>Recapitulatif!B6</f>
        <v>0</v>
      </c>
      <c r="C11" s="41">
        <f>Recapitulatif!C6</f>
        <v>0</v>
      </c>
      <c r="D11" s="26"/>
      <c r="E11" s="27"/>
      <c r="F11" s="28"/>
      <c r="G11" s="27"/>
      <c r="H11" s="28"/>
      <c r="I11" s="27"/>
      <c r="J11" s="28"/>
      <c r="K11" s="27"/>
      <c r="L11" s="29">
        <f t="shared" si="1"/>
        <v>0</v>
      </c>
      <c r="M11" s="13"/>
      <c r="N11" s="20">
        <f>A73</f>
        <v>0</v>
      </c>
      <c r="O11" s="21" t="e">
        <f>E88</f>
        <v>#NUM!</v>
      </c>
      <c r="P11" s="21" t="e">
        <f>+G88</f>
        <v>#NUM!</v>
      </c>
      <c r="Q11" s="21" t="e">
        <f>+I88</f>
        <v>#NUM!</v>
      </c>
      <c r="R11" s="21" t="e">
        <f>+K88</f>
        <v>#NUM!</v>
      </c>
      <c r="S11" s="21" t="e">
        <f t="shared" si="0"/>
        <v>#NUM!</v>
      </c>
    </row>
    <row r="12" spans="1:19" ht="15.5">
      <c r="A12" s="25">
        <f>Recapitulatif!A7</f>
        <v>0</v>
      </c>
      <c r="B12" s="25">
        <f>Recapitulatif!B7</f>
        <v>0</v>
      </c>
      <c r="C12" s="41">
        <f>Recapitulatif!C7</f>
        <v>0</v>
      </c>
      <c r="D12" s="26"/>
      <c r="E12" s="27"/>
      <c r="F12" s="28"/>
      <c r="G12" s="27"/>
      <c r="H12" s="28"/>
      <c r="I12" s="27"/>
      <c r="J12" s="28"/>
      <c r="K12" s="27"/>
      <c r="L12" s="29">
        <f t="shared" si="1"/>
        <v>0</v>
      </c>
      <c r="M12" s="13"/>
      <c r="N12" s="20">
        <f>A90</f>
        <v>0</v>
      </c>
      <c r="O12" s="30" t="e">
        <f>E105</f>
        <v>#NUM!</v>
      </c>
      <c r="P12" s="30" t="e">
        <f>+G105</f>
        <v>#NUM!</v>
      </c>
      <c r="Q12" s="30" t="e">
        <f>+I105</f>
        <v>#NUM!</v>
      </c>
      <c r="R12" s="30" t="e">
        <f>+K105</f>
        <v>#NUM!</v>
      </c>
      <c r="S12" s="21" t="e">
        <f t="shared" si="0"/>
        <v>#NUM!</v>
      </c>
    </row>
    <row r="13" spans="1:19" ht="15.5">
      <c r="A13" s="25">
        <f>Recapitulatif!A8</f>
        <v>0</v>
      </c>
      <c r="B13" s="25">
        <f>Recapitulatif!B8</f>
        <v>0</v>
      </c>
      <c r="C13" s="41">
        <f>Recapitulatif!C8</f>
        <v>0</v>
      </c>
      <c r="D13" s="26"/>
      <c r="E13" s="27"/>
      <c r="F13" s="28"/>
      <c r="G13" s="27"/>
      <c r="H13" s="28"/>
      <c r="I13" s="27"/>
      <c r="J13" s="28"/>
      <c r="K13" s="27"/>
      <c r="L13" s="29">
        <f t="shared" si="1"/>
        <v>0</v>
      </c>
      <c r="M13" s="13"/>
      <c r="N13" s="20">
        <f>A107</f>
        <v>0</v>
      </c>
      <c r="O13" s="21" t="e">
        <f>E122</f>
        <v>#NUM!</v>
      </c>
      <c r="P13" s="21" t="e">
        <f>+G122</f>
        <v>#NUM!</v>
      </c>
      <c r="Q13" s="21" t="e">
        <f>+I122</f>
        <v>#NUM!</v>
      </c>
      <c r="R13" s="21" t="e">
        <f>+K122</f>
        <v>#NUM!</v>
      </c>
      <c r="S13" s="21" t="e">
        <f t="shared" si="0"/>
        <v>#NUM!</v>
      </c>
    </row>
    <row r="14" spans="1:19" ht="15.5">
      <c r="A14" s="25">
        <f>Recapitulatif!A9</f>
        <v>0</v>
      </c>
      <c r="B14" s="25">
        <f>Recapitulatif!B9</f>
        <v>0</v>
      </c>
      <c r="C14" s="41">
        <f>Recapitulatif!C9</f>
        <v>0</v>
      </c>
      <c r="D14" s="26"/>
      <c r="E14" s="27"/>
      <c r="F14" s="28"/>
      <c r="G14" s="27"/>
      <c r="H14" s="28"/>
      <c r="I14" s="27"/>
      <c r="J14" s="28"/>
      <c r="K14" s="27"/>
      <c r="L14" s="29">
        <f t="shared" si="1"/>
        <v>0</v>
      </c>
      <c r="M14" s="13"/>
      <c r="N14" s="20">
        <f>A124</f>
        <v>0</v>
      </c>
      <c r="O14" s="21" t="e">
        <f>E139</f>
        <v>#NUM!</v>
      </c>
      <c r="P14" s="21" t="e">
        <f>+G139</f>
        <v>#NUM!</v>
      </c>
      <c r="Q14" s="21" t="e">
        <f>+I139</f>
        <v>#NUM!</v>
      </c>
      <c r="R14" s="21" t="e">
        <f>+K139</f>
        <v>#NUM!</v>
      </c>
      <c r="S14" s="21" t="e">
        <f t="shared" si="0"/>
        <v>#NUM!</v>
      </c>
    </row>
    <row r="15" spans="1:19" ht="15.5">
      <c r="A15" s="25">
        <f>Recapitulatif!A10</f>
        <v>0</v>
      </c>
      <c r="B15" s="25">
        <f>Recapitulatif!B10</f>
        <v>0</v>
      </c>
      <c r="C15" s="41">
        <f>Recapitulatif!C10</f>
        <v>0</v>
      </c>
      <c r="D15" s="26"/>
      <c r="E15" s="27"/>
      <c r="F15" s="28"/>
      <c r="G15" s="27"/>
      <c r="H15" s="28"/>
      <c r="I15" s="27"/>
      <c r="J15" s="28"/>
      <c r="K15" s="27"/>
      <c r="L15" s="29">
        <f t="shared" si="1"/>
        <v>0</v>
      </c>
      <c r="M15" s="13"/>
      <c r="N15" s="20">
        <f>A141</f>
        <v>0</v>
      </c>
      <c r="O15" s="21" t="e">
        <f>E156</f>
        <v>#NUM!</v>
      </c>
      <c r="P15" s="21" t="e">
        <f>+G156</f>
        <v>#NUM!</v>
      </c>
      <c r="Q15" s="21" t="e">
        <f>+I156</f>
        <v>#NUM!</v>
      </c>
      <c r="R15" s="21" t="e">
        <f>+K156</f>
        <v>#NUM!</v>
      </c>
      <c r="S15" s="21" t="e">
        <f t="shared" ref="S15:S18" si="2">SUM(O15:R15)</f>
        <v>#NUM!</v>
      </c>
    </row>
    <row r="16" spans="1:19" ht="15.5">
      <c r="A16" s="25">
        <f>Recapitulatif!A11</f>
        <v>0</v>
      </c>
      <c r="B16" s="25">
        <f>Recapitulatif!B11</f>
        <v>0</v>
      </c>
      <c r="C16" s="41">
        <f>Recapitulatif!C11</f>
        <v>0</v>
      </c>
      <c r="D16" s="26"/>
      <c r="E16" s="27"/>
      <c r="F16" s="28"/>
      <c r="G16" s="27"/>
      <c r="H16" s="28"/>
      <c r="I16" s="27"/>
      <c r="J16" s="28"/>
      <c r="K16" s="27"/>
      <c r="L16" s="29">
        <f t="shared" si="1"/>
        <v>0</v>
      </c>
      <c r="M16" s="13"/>
      <c r="N16" s="20">
        <f>A158</f>
        <v>0</v>
      </c>
      <c r="O16" s="21" t="e">
        <f>E173</f>
        <v>#NUM!</v>
      </c>
      <c r="P16" s="21" t="e">
        <f>+G173</f>
        <v>#NUM!</v>
      </c>
      <c r="Q16" s="21" t="e">
        <f>+I173</f>
        <v>#NUM!</v>
      </c>
      <c r="R16" s="21" t="e">
        <f>+K173</f>
        <v>#NUM!</v>
      </c>
      <c r="S16" s="21" t="e">
        <f t="shared" si="2"/>
        <v>#NUM!</v>
      </c>
    </row>
    <row r="17" spans="1:19" ht="15.5">
      <c r="A17" s="108" t="s">
        <v>18</v>
      </c>
      <c r="B17" s="109"/>
      <c r="C17" s="110"/>
      <c r="D17" s="31"/>
      <c r="E17" s="32" t="e">
        <f>SMALL(E9:E16,1)</f>
        <v>#NUM!</v>
      </c>
      <c r="F17" s="32"/>
      <c r="G17" s="32" t="e">
        <f t="shared" ref="G17:I17" si="3">SMALL(G9:G16,1)</f>
        <v>#NUM!</v>
      </c>
      <c r="H17" s="32"/>
      <c r="I17" s="32" t="e">
        <f t="shared" si="3"/>
        <v>#NUM!</v>
      </c>
      <c r="J17" s="32"/>
      <c r="K17" s="32" t="e">
        <f>SMALL(K9:K16,1)</f>
        <v>#NUM!</v>
      </c>
      <c r="L17" s="29"/>
      <c r="M17" s="13"/>
      <c r="N17" s="20">
        <f>A175</f>
        <v>0</v>
      </c>
      <c r="O17" s="21" t="e">
        <f>E190</f>
        <v>#NUM!</v>
      </c>
      <c r="P17" s="21" t="e">
        <f>+G190</f>
        <v>#NUM!</v>
      </c>
      <c r="Q17" s="21" t="e">
        <f>+I190</f>
        <v>#NUM!</v>
      </c>
      <c r="R17" s="21" t="e">
        <f>+K190</f>
        <v>#NUM!</v>
      </c>
      <c r="S17" s="21" t="e">
        <f t="shared" si="2"/>
        <v>#NUM!</v>
      </c>
    </row>
    <row r="18" spans="1:19">
      <c r="A18" s="108" t="s">
        <v>18</v>
      </c>
      <c r="B18" s="109"/>
      <c r="C18" s="110"/>
      <c r="D18" s="31"/>
      <c r="E18" s="32" t="e">
        <f>SMALL(E9:E16,2)</f>
        <v>#NUM!</v>
      </c>
      <c r="F18" s="32"/>
      <c r="G18" s="32" t="e">
        <f t="shared" ref="G18:K18" si="4">SMALL(G9:G16,2)</f>
        <v>#NUM!</v>
      </c>
      <c r="H18" s="32"/>
      <c r="I18" s="32" t="e">
        <f t="shared" si="4"/>
        <v>#NUM!</v>
      </c>
      <c r="J18" s="32"/>
      <c r="K18" s="32" t="e">
        <f t="shared" si="4"/>
        <v>#NUM!</v>
      </c>
      <c r="L18" s="33"/>
      <c r="M18" s="13"/>
      <c r="N18" s="20">
        <f>A192</f>
        <v>0</v>
      </c>
      <c r="O18" s="21" t="e">
        <f>E207</f>
        <v>#NUM!</v>
      </c>
      <c r="P18" s="21" t="e">
        <f>+G207</f>
        <v>#NUM!</v>
      </c>
      <c r="Q18" s="21" t="e">
        <f>+I207</f>
        <v>#NUM!</v>
      </c>
      <c r="R18" s="21" t="e">
        <f>+K207</f>
        <v>#NUM!</v>
      </c>
      <c r="S18" s="21" t="e">
        <f t="shared" si="2"/>
        <v>#NUM!</v>
      </c>
    </row>
    <row r="19" spans="1:19">
      <c r="A19" s="108" t="s">
        <v>18</v>
      </c>
      <c r="B19" s="109"/>
      <c r="C19" s="110"/>
      <c r="D19" s="31"/>
      <c r="E19" s="32" t="e">
        <f>SMALL(E9:E16,3)</f>
        <v>#NUM!</v>
      </c>
      <c r="F19" s="32"/>
      <c r="G19" s="32" t="e">
        <f t="shared" ref="G19:K19" si="5">SMALL(G9:G16,3)</f>
        <v>#NUM!</v>
      </c>
      <c r="H19" s="32"/>
      <c r="I19" s="32" t="e">
        <f t="shared" si="5"/>
        <v>#NUM!</v>
      </c>
      <c r="J19" s="32"/>
      <c r="K19" s="32" t="e">
        <f t="shared" si="5"/>
        <v>#NUM!</v>
      </c>
      <c r="L19" s="33"/>
    </row>
    <row r="20" spans="1:19" ht="19" thickBot="1">
      <c r="A20" s="111" t="s">
        <v>20</v>
      </c>
      <c r="B20" s="112"/>
      <c r="C20" s="113"/>
      <c r="D20" s="35"/>
      <c r="E20" s="36" t="e">
        <f xml:space="preserve"> SUM(E9:E16)-E17-E18-E19</f>
        <v>#NUM!</v>
      </c>
      <c r="F20" s="36"/>
      <c r="G20" s="36" t="e">
        <f t="shared" ref="G20:K20" si="6" xml:space="preserve"> SUM(G9:G16)-G17-G18-G19</f>
        <v>#NUM!</v>
      </c>
      <c r="H20" s="36"/>
      <c r="I20" s="36" t="e">
        <f t="shared" si="6"/>
        <v>#NUM!</v>
      </c>
      <c r="J20" s="36"/>
      <c r="K20" s="36" t="e">
        <f t="shared" si="6"/>
        <v>#NUM!</v>
      </c>
      <c r="L20" s="37" t="e">
        <f>SUM($E20+$G20+$I20+$K20)</f>
        <v>#NUM!</v>
      </c>
    </row>
    <row r="21" spans="1:19" ht="15" thickBot="1">
      <c r="N21" s="34" t="s">
        <v>19</v>
      </c>
    </row>
    <row r="22" spans="1:19" ht="18.5">
      <c r="A22" s="102">
        <f>Recapitulatif!E3</f>
        <v>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4"/>
    </row>
    <row r="23" spans="1:19" ht="19" thickBot="1">
      <c r="A23" s="105" t="s">
        <v>22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7"/>
    </row>
    <row r="24" spans="1:19" ht="18.5">
      <c r="A24" s="114" t="s">
        <v>1</v>
      </c>
      <c r="B24" s="116" t="s">
        <v>2</v>
      </c>
      <c r="C24" s="118" t="s">
        <v>14</v>
      </c>
      <c r="D24" s="102" t="s">
        <v>10</v>
      </c>
      <c r="E24" s="104"/>
      <c r="F24" s="102" t="s">
        <v>11</v>
      </c>
      <c r="G24" s="104"/>
      <c r="H24" s="102" t="s">
        <v>12</v>
      </c>
      <c r="I24" s="104"/>
      <c r="J24" s="102" t="s">
        <v>13</v>
      </c>
      <c r="K24" s="104"/>
      <c r="L24" s="19" t="s">
        <v>15</v>
      </c>
    </row>
    <row r="25" spans="1:19" ht="18.5">
      <c r="A25" s="115"/>
      <c r="B25" s="117"/>
      <c r="C25" s="119"/>
      <c r="D25" s="22" t="s">
        <v>16</v>
      </c>
      <c r="E25" s="23" t="s">
        <v>17</v>
      </c>
      <c r="F25" s="22" t="s">
        <v>16</v>
      </c>
      <c r="G25" s="23" t="s">
        <v>17</v>
      </c>
      <c r="H25" s="22" t="s">
        <v>16</v>
      </c>
      <c r="I25" s="23" t="s">
        <v>17</v>
      </c>
      <c r="J25" s="22" t="s">
        <v>16</v>
      </c>
      <c r="K25" s="23" t="s">
        <v>17</v>
      </c>
      <c r="L25" s="24"/>
    </row>
    <row r="26" spans="1:19" ht="15.5">
      <c r="A26" s="25">
        <f>Recapitulatif!E4</f>
        <v>0</v>
      </c>
      <c r="B26" s="25">
        <f>Recapitulatif!F4</f>
        <v>0</v>
      </c>
      <c r="C26" s="41">
        <f>Recapitulatif!G4</f>
        <v>0</v>
      </c>
      <c r="D26" s="26"/>
      <c r="E26" s="27"/>
      <c r="F26" s="28"/>
      <c r="G26" s="27"/>
      <c r="H26" s="28"/>
      <c r="I26" s="27"/>
      <c r="J26" s="28"/>
      <c r="K26" s="27"/>
      <c r="L26" s="29">
        <f>SUM($E26+$G26+$I26+$K26)</f>
        <v>0</v>
      </c>
    </row>
    <row r="27" spans="1:19" ht="15.5">
      <c r="A27" s="25">
        <f>Recapitulatif!E5</f>
        <v>0</v>
      </c>
      <c r="B27" s="25">
        <f>Recapitulatif!F5</f>
        <v>0</v>
      </c>
      <c r="C27" s="41">
        <f>Recapitulatif!G5</f>
        <v>0</v>
      </c>
      <c r="D27" s="26"/>
      <c r="E27" s="27"/>
      <c r="F27" s="28"/>
      <c r="G27" s="27"/>
      <c r="H27" s="28"/>
      <c r="I27" s="27"/>
      <c r="J27" s="28"/>
      <c r="K27" s="27"/>
      <c r="L27" s="29">
        <f t="shared" ref="L27:L33" si="7">SUM($E27+$G27+$I27+$K27)</f>
        <v>0</v>
      </c>
    </row>
    <row r="28" spans="1:19" ht="15.5">
      <c r="A28" s="25">
        <f>Recapitulatif!E6</f>
        <v>0</v>
      </c>
      <c r="B28" s="25">
        <f>Recapitulatif!F6</f>
        <v>0</v>
      </c>
      <c r="C28" s="41">
        <f>Recapitulatif!G6</f>
        <v>0</v>
      </c>
      <c r="D28" s="26"/>
      <c r="E28" s="27"/>
      <c r="F28" s="28"/>
      <c r="G28" s="27"/>
      <c r="H28" s="28"/>
      <c r="I28" s="27"/>
      <c r="J28" s="28"/>
      <c r="K28" s="27"/>
      <c r="L28" s="29">
        <f t="shared" si="7"/>
        <v>0</v>
      </c>
    </row>
    <row r="29" spans="1:19" ht="15.5">
      <c r="A29" s="25">
        <f>Recapitulatif!E7</f>
        <v>0</v>
      </c>
      <c r="B29" s="25">
        <f>Recapitulatif!F7</f>
        <v>0</v>
      </c>
      <c r="C29" s="41">
        <f>Recapitulatif!G7</f>
        <v>0</v>
      </c>
      <c r="D29" s="26"/>
      <c r="E29" s="27"/>
      <c r="F29" s="28"/>
      <c r="G29" s="27"/>
      <c r="H29" s="28"/>
      <c r="I29" s="27"/>
      <c r="J29" s="28"/>
      <c r="K29" s="27"/>
      <c r="L29" s="29">
        <f t="shared" si="7"/>
        <v>0</v>
      </c>
    </row>
    <row r="30" spans="1:19" ht="15.5">
      <c r="A30" s="25">
        <f>Recapitulatif!E8</f>
        <v>0</v>
      </c>
      <c r="B30" s="25">
        <f>Recapitulatif!F8</f>
        <v>0</v>
      </c>
      <c r="C30" s="41">
        <f>Recapitulatif!G8</f>
        <v>0</v>
      </c>
      <c r="D30" s="26"/>
      <c r="E30" s="27"/>
      <c r="F30" s="28"/>
      <c r="G30" s="27"/>
      <c r="H30" s="28"/>
      <c r="I30" s="27"/>
      <c r="J30" s="28"/>
      <c r="K30" s="27"/>
      <c r="L30" s="29">
        <f t="shared" si="7"/>
        <v>0</v>
      </c>
    </row>
    <row r="31" spans="1:19" ht="15.5">
      <c r="A31" s="25">
        <f>Recapitulatif!E9</f>
        <v>0</v>
      </c>
      <c r="B31" s="25">
        <f>Recapitulatif!F9</f>
        <v>0</v>
      </c>
      <c r="C31" s="41">
        <f>Recapitulatif!G9</f>
        <v>0</v>
      </c>
      <c r="D31" s="26"/>
      <c r="E31" s="27"/>
      <c r="F31" s="28"/>
      <c r="G31" s="27"/>
      <c r="H31" s="28"/>
      <c r="I31" s="27"/>
      <c r="J31" s="28"/>
      <c r="K31" s="27"/>
      <c r="L31" s="29">
        <f t="shared" si="7"/>
        <v>0</v>
      </c>
    </row>
    <row r="32" spans="1:19" ht="15.5">
      <c r="A32" s="25">
        <f>Recapitulatif!E10</f>
        <v>0</v>
      </c>
      <c r="B32" s="25">
        <f>Recapitulatif!F10</f>
        <v>0</v>
      </c>
      <c r="C32" s="41">
        <f>Recapitulatif!G10</f>
        <v>0</v>
      </c>
      <c r="D32" s="26"/>
      <c r="E32" s="27"/>
      <c r="F32" s="28"/>
      <c r="G32" s="27"/>
      <c r="H32" s="28"/>
      <c r="I32" s="27"/>
      <c r="J32" s="28"/>
      <c r="K32" s="27"/>
      <c r="L32" s="29">
        <f t="shared" si="7"/>
        <v>0</v>
      </c>
    </row>
    <row r="33" spans="1:12" ht="15.5">
      <c r="A33" s="25">
        <f>Recapitulatif!E11</f>
        <v>0</v>
      </c>
      <c r="B33" s="25">
        <f>Recapitulatif!F11</f>
        <v>0</v>
      </c>
      <c r="C33" s="41">
        <f>Recapitulatif!G11</f>
        <v>0</v>
      </c>
      <c r="D33" s="26"/>
      <c r="E33" s="27"/>
      <c r="F33" s="28"/>
      <c r="G33" s="27"/>
      <c r="H33" s="28"/>
      <c r="I33" s="27"/>
      <c r="J33" s="28"/>
      <c r="K33" s="27"/>
      <c r="L33" s="29">
        <f t="shared" si="7"/>
        <v>0</v>
      </c>
    </row>
    <row r="34" spans="1:12" ht="15.5">
      <c r="A34" s="108" t="s">
        <v>18</v>
      </c>
      <c r="B34" s="109"/>
      <c r="C34" s="110"/>
      <c r="D34" s="31"/>
      <c r="E34" s="32" t="e">
        <f>SMALL(E26:E33,1)</f>
        <v>#NUM!</v>
      </c>
      <c r="F34" s="32"/>
      <c r="G34" s="32" t="e">
        <f t="shared" ref="G34" si="8">SMALL(G26:G33,1)</f>
        <v>#NUM!</v>
      </c>
      <c r="H34" s="32"/>
      <c r="I34" s="32" t="e">
        <f t="shared" ref="I34" si="9">SMALL(I26:I33,1)</f>
        <v>#NUM!</v>
      </c>
      <c r="J34" s="32"/>
      <c r="K34" s="32" t="e">
        <f>SMALL(K26:K33,1)</f>
        <v>#NUM!</v>
      </c>
      <c r="L34" s="29"/>
    </row>
    <row r="35" spans="1:12">
      <c r="A35" s="108" t="s">
        <v>18</v>
      </c>
      <c r="B35" s="109"/>
      <c r="C35" s="110"/>
      <c r="D35" s="31"/>
      <c r="E35" s="32" t="e">
        <f>SMALL(E26:E33,2)</f>
        <v>#NUM!</v>
      </c>
      <c r="F35" s="32"/>
      <c r="G35" s="32" t="e">
        <f t="shared" ref="G35" si="10">SMALL(G26:G33,2)</f>
        <v>#NUM!</v>
      </c>
      <c r="H35" s="32"/>
      <c r="I35" s="32" t="e">
        <f t="shared" ref="I35" si="11">SMALL(I26:I33,2)</f>
        <v>#NUM!</v>
      </c>
      <c r="J35" s="32"/>
      <c r="K35" s="32" t="e">
        <f t="shared" ref="K35" si="12">SMALL(K26:K33,2)</f>
        <v>#NUM!</v>
      </c>
      <c r="L35" s="33"/>
    </row>
    <row r="36" spans="1:12">
      <c r="A36" s="108" t="s">
        <v>18</v>
      </c>
      <c r="B36" s="109"/>
      <c r="C36" s="110"/>
      <c r="D36" s="31"/>
      <c r="E36" s="32" t="e">
        <f>SMALL(E26:E33,3)</f>
        <v>#NUM!</v>
      </c>
      <c r="F36" s="32"/>
      <c r="G36" s="32" t="e">
        <f t="shared" ref="G36" si="13">SMALL(G26:G33,3)</f>
        <v>#NUM!</v>
      </c>
      <c r="H36" s="32"/>
      <c r="I36" s="32" t="e">
        <f t="shared" ref="I36" si="14">SMALL(I26:I33,3)</f>
        <v>#NUM!</v>
      </c>
      <c r="J36" s="32"/>
      <c r="K36" s="32" t="e">
        <f t="shared" ref="K36" si="15">SMALL(K26:K33,3)</f>
        <v>#NUM!</v>
      </c>
      <c r="L36" s="33"/>
    </row>
    <row r="37" spans="1:12" ht="19" thickBot="1">
      <c r="A37" s="111" t="s">
        <v>20</v>
      </c>
      <c r="B37" s="112"/>
      <c r="C37" s="113"/>
      <c r="D37" s="35"/>
      <c r="E37" s="36" t="e">
        <f xml:space="preserve"> SUM(E26:E33)-E34-E35-E36</f>
        <v>#NUM!</v>
      </c>
      <c r="F37" s="36"/>
      <c r="G37" s="36" t="e">
        <f xml:space="preserve"> SUM(G26:G33)-G34-G35-G36</f>
        <v>#NUM!</v>
      </c>
      <c r="H37" s="36"/>
      <c r="I37" s="36" t="e">
        <f t="shared" ref="I37" si="16" xml:space="preserve"> SUM(I26:I33)-I34-I35-I36</f>
        <v>#NUM!</v>
      </c>
      <c r="J37" s="36"/>
      <c r="K37" s="36" t="e">
        <f t="shared" ref="K37" si="17" xml:space="preserve"> SUM(K26:K33)-K34-K35-K36</f>
        <v>#NUM!</v>
      </c>
      <c r="L37" s="37" t="e">
        <f>SUM($E37+$G37+$I37+$K37)</f>
        <v>#NUM!</v>
      </c>
    </row>
    <row r="38" spans="1:12" ht="15" thickBot="1"/>
    <row r="39" spans="1:12" ht="18.5">
      <c r="A39" s="102">
        <f>Recapitulatif!I3</f>
        <v>0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4"/>
    </row>
    <row r="40" spans="1:12" ht="19" thickBot="1">
      <c r="A40" s="105" t="s">
        <v>22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7"/>
    </row>
    <row r="41" spans="1:12" ht="18.5">
      <c r="A41" s="114" t="s">
        <v>1</v>
      </c>
      <c r="B41" s="116" t="s">
        <v>2</v>
      </c>
      <c r="C41" s="118" t="s">
        <v>14</v>
      </c>
      <c r="D41" s="102" t="s">
        <v>10</v>
      </c>
      <c r="E41" s="104"/>
      <c r="F41" s="102" t="s">
        <v>11</v>
      </c>
      <c r="G41" s="104"/>
      <c r="H41" s="102" t="s">
        <v>12</v>
      </c>
      <c r="I41" s="104"/>
      <c r="J41" s="102" t="s">
        <v>13</v>
      </c>
      <c r="K41" s="104"/>
      <c r="L41" s="19" t="s">
        <v>15</v>
      </c>
    </row>
    <row r="42" spans="1:12" ht="18.5">
      <c r="A42" s="115"/>
      <c r="B42" s="117"/>
      <c r="C42" s="119"/>
      <c r="D42" s="22" t="s">
        <v>16</v>
      </c>
      <c r="E42" s="23" t="s">
        <v>17</v>
      </c>
      <c r="F42" s="22" t="s">
        <v>16</v>
      </c>
      <c r="G42" s="23" t="s">
        <v>17</v>
      </c>
      <c r="H42" s="22" t="s">
        <v>16</v>
      </c>
      <c r="I42" s="23" t="s">
        <v>17</v>
      </c>
      <c r="J42" s="22" t="s">
        <v>16</v>
      </c>
      <c r="K42" s="23" t="s">
        <v>17</v>
      </c>
      <c r="L42" s="24"/>
    </row>
    <row r="43" spans="1:12" ht="15.5">
      <c r="A43" s="25">
        <f>Recapitulatif!I4</f>
        <v>0</v>
      </c>
      <c r="B43" s="25">
        <f>Recapitulatif!J4</f>
        <v>0</v>
      </c>
      <c r="C43" s="41">
        <f>Recapitulatif!K4</f>
        <v>0</v>
      </c>
      <c r="D43" s="26"/>
      <c r="E43" s="27"/>
      <c r="F43" s="28"/>
      <c r="G43" s="27"/>
      <c r="H43" s="28"/>
      <c r="I43" s="27"/>
      <c r="J43" s="28"/>
      <c r="K43" s="27"/>
      <c r="L43" s="29">
        <f>SUM($E43+$G43+$I43+$K43)</f>
        <v>0</v>
      </c>
    </row>
    <row r="44" spans="1:12" ht="15.5">
      <c r="A44" s="25">
        <f>Recapitulatif!I5</f>
        <v>0</v>
      </c>
      <c r="B44" s="25">
        <f>Recapitulatif!J5</f>
        <v>0</v>
      </c>
      <c r="C44" s="41">
        <f>Recapitulatif!K5</f>
        <v>0</v>
      </c>
      <c r="D44" s="26"/>
      <c r="E44" s="27"/>
      <c r="F44" s="28"/>
      <c r="G44" s="27"/>
      <c r="H44" s="28"/>
      <c r="I44" s="27"/>
      <c r="J44" s="28"/>
      <c r="K44" s="27"/>
      <c r="L44" s="29">
        <f t="shared" ref="L44:L50" si="18">SUM($E44+$G44+$I44+$K44)</f>
        <v>0</v>
      </c>
    </row>
    <row r="45" spans="1:12" ht="15.5">
      <c r="A45" s="25">
        <f>Recapitulatif!I6</f>
        <v>0</v>
      </c>
      <c r="B45" s="25">
        <f>Recapitulatif!J6</f>
        <v>0</v>
      </c>
      <c r="C45" s="41">
        <f>Recapitulatif!K6</f>
        <v>0</v>
      </c>
      <c r="D45" s="26"/>
      <c r="E45" s="27"/>
      <c r="F45" s="28"/>
      <c r="G45" s="27"/>
      <c r="H45" s="28"/>
      <c r="I45" s="27"/>
      <c r="J45" s="28"/>
      <c r="K45" s="27"/>
      <c r="L45" s="29">
        <f t="shared" si="18"/>
        <v>0</v>
      </c>
    </row>
    <row r="46" spans="1:12" ht="15.5">
      <c r="A46" s="25">
        <f>Recapitulatif!I7</f>
        <v>0</v>
      </c>
      <c r="B46" s="25">
        <f>Recapitulatif!J7</f>
        <v>0</v>
      </c>
      <c r="C46" s="41">
        <f>Recapitulatif!K7</f>
        <v>0</v>
      </c>
      <c r="D46" s="26"/>
      <c r="E46" s="27"/>
      <c r="F46" s="28"/>
      <c r="G46" s="27"/>
      <c r="H46" s="28"/>
      <c r="I46" s="27"/>
      <c r="J46" s="28"/>
      <c r="K46" s="27"/>
      <c r="L46" s="29">
        <f t="shared" si="18"/>
        <v>0</v>
      </c>
    </row>
    <row r="47" spans="1:12" ht="15.5">
      <c r="A47" s="25">
        <f>Recapitulatif!I8</f>
        <v>0</v>
      </c>
      <c r="B47" s="25">
        <f>Recapitulatif!J8</f>
        <v>0</v>
      </c>
      <c r="C47" s="41">
        <f>Recapitulatif!K8</f>
        <v>0</v>
      </c>
      <c r="D47" s="26"/>
      <c r="E47" s="27"/>
      <c r="F47" s="28"/>
      <c r="G47" s="27"/>
      <c r="H47" s="28"/>
      <c r="I47" s="27"/>
      <c r="J47" s="28"/>
      <c r="K47" s="27"/>
      <c r="L47" s="29">
        <f t="shared" si="18"/>
        <v>0</v>
      </c>
    </row>
    <row r="48" spans="1:12" ht="15.5">
      <c r="A48" s="25">
        <f>Recapitulatif!I9</f>
        <v>0</v>
      </c>
      <c r="B48" s="25">
        <f>Recapitulatif!J9</f>
        <v>0</v>
      </c>
      <c r="C48" s="41">
        <f>Recapitulatif!K9</f>
        <v>0</v>
      </c>
      <c r="D48" s="26"/>
      <c r="E48" s="27"/>
      <c r="F48" s="28"/>
      <c r="G48" s="27"/>
      <c r="H48" s="28"/>
      <c r="I48" s="27"/>
      <c r="J48" s="28"/>
      <c r="K48" s="27"/>
      <c r="L48" s="29">
        <f t="shared" si="18"/>
        <v>0</v>
      </c>
    </row>
    <row r="49" spans="1:12" ht="15.5">
      <c r="A49" s="25">
        <f>Recapitulatif!I10</f>
        <v>0</v>
      </c>
      <c r="B49" s="25">
        <f>Recapitulatif!J10</f>
        <v>0</v>
      </c>
      <c r="C49" s="41">
        <f>Recapitulatif!K10</f>
        <v>0</v>
      </c>
      <c r="D49" s="26"/>
      <c r="E49" s="27"/>
      <c r="F49" s="28"/>
      <c r="G49" s="27"/>
      <c r="H49" s="28"/>
      <c r="I49" s="27"/>
      <c r="J49" s="28"/>
      <c r="K49" s="27"/>
      <c r="L49" s="29">
        <f t="shared" si="18"/>
        <v>0</v>
      </c>
    </row>
    <row r="50" spans="1:12" ht="15.5">
      <c r="A50" s="25">
        <f>Recapitulatif!I11</f>
        <v>0</v>
      </c>
      <c r="B50" s="25">
        <f>Recapitulatif!J11</f>
        <v>0</v>
      </c>
      <c r="C50" s="41">
        <f>Recapitulatif!K11</f>
        <v>0</v>
      </c>
      <c r="D50" s="26"/>
      <c r="E50" s="27"/>
      <c r="F50" s="28"/>
      <c r="G50" s="27"/>
      <c r="H50" s="28"/>
      <c r="I50" s="27"/>
      <c r="J50" s="28"/>
      <c r="K50" s="27"/>
      <c r="L50" s="29">
        <f t="shared" si="18"/>
        <v>0</v>
      </c>
    </row>
    <row r="51" spans="1:12" ht="15.5">
      <c r="A51" s="108" t="s">
        <v>18</v>
      </c>
      <c r="B51" s="109"/>
      <c r="C51" s="110"/>
      <c r="D51" s="31"/>
      <c r="E51" s="32" t="e">
        <f>SMALL(E43:E50,1)</f>
        <v>#NUM!</v>
      </c>
      <c r="F51" s="32"/>
      <c r="G51" s="32" t="e">
        <f t="shared" ref="G51" si="19">SMALL(G43:G50,1)</f>
        <v>#NUM!</v>
      </c>
      <c r="H51" s="32"/>
      <c r="I51" s="32" t="e">
        <f t="shared" ref="I51" si="20">SMALL(I43:I50,1)</f>
        <v>#NUM!</v>
      </c>
      <c r="J51" s="32"/>
      <c r="K51" s="32" t="e">
        <f>SMALL(K43:K50,1)</f>
        <v>#NUM!</v>
      </c>
      <c r="L51" s="29"/>
    </row>
    <row r="52" spans="1:12">
      <c r="A52" s="108" t="s">
        <v>18</v>
      </c>
      <c r="B52" s="109"/>
      <c r="C52" s="110"/>
      <c r="D52" s="31"/>
      <c r="E52" s="32" t="e">
        <f>SMALL(E43:E50,2)</f>
        <v>#NUM!</v>
      </c>
      <c r="F52" s="32"/>
      <c r="G52" s="32" t="e">
        <f t="shared" ref="G52" si="21">SMALL(G43:G50,2)</f>
        <v>#NUM!</v>
      </c>
      <c r="H52" s="32"/>
      <c r="I52" s="32" t="e">
        <f t="shared" ref="I52" si="22">SMALL(I43:I50,2)</f>
        <v>#NUM!</v>
      </c>
      <c r="J52" s="32"/>
      <c r="K52" s="32" t="e">
        <f t="shared" ref="K52" si="23">SMALL(K43:K50,2)</f>
        <v>#NUM!</v>
      </c>
      <c r="L52" s="33"/>
    </row>
    <row r="53" spans="1:12">
      <c r="A53" s="108" t="s">
        <v>18</v>
      </c>
      <c r="B53" s="109"/>
      <c r="C53" s="110"/>
      <c r="D53" s="31"/>
      <c r="E53" s="32" t="e">
        <f>SMALL(E43:E50,3)</f>
        <v>#NUM!</v>
      </c>
      <c r="F53" s="32"/>
      <c r="G53" s="32" t="e">
        <f t="shared" ref="G53" si="24">SMALL(G43:G50,3)</f>
        <v>#NUM!</v>
      </c>
      <c r="H53" s="32"/>
      <c r="I53" s="32" t="e">
        <f t="shared" ref="I53" si="25">SMALL(I43:I50,3)</f>
        <v>#NUM!</v>
      </c>
      <c r="J53" s="32"/>
      <c r="K53" s="32" t="e">
        <f t="shared" ref="K53" si="26">SMALL(K43:K50,3)</f>
        <v>#NUM!</v>
      </c>
      <c r="L53" s="33"/>
    </row>
    <row r="54" spans="1:12" ht="19" thickBot="1">
      <c r="A54" s="111" t="s">
        <v>20</v>
      </c>
      <c r="B54" s="112"/>
      <c r="C54" s="113"/>
      <c r="D54" s="35"/>
      <c r="E54" s="36" t="e">
        <f xml:space="preserve"> SUM(E43:E50)-E51-E52-E53</f>
        <v>#NUM!</v>
      </c>
      <c r="F54" s="36"/>
      <c r="G54" s="36" t="e">
        <f xml:space="preserve"> SUM(G43:G50)-G51-G52-G53</f>
        <v>#NUM!</v>
      </c>
      <c r="H54" s="36"/>
      <c r="I54" s="36" t="e">
        <f t="shared" ref="I54" si="27" xml:space="preserve"> SUM(I43:I50)-I51-I52-I53</f>
        <v>#NUM!</v>
      </c>
      <c r="J54" s="36"/>
      <c r="K54" s="36" t="e">
        <f t="shared" ref="K54" si="28" xml:space="preserve"> SUM(K43:K50)-K51-K52-K53</f>
        <v>#NUM!</v>
      </c>
      <c r="L54" s="37" t="e">
        <f>SUM($E54+$G54+$I54+$K54)</f>
        <v>#NUM!</v>
      </c>
    </row>
    <row r="55" spans="1:12" ht="15" thickBot="1"/>
    <row r="56" spans="1:12" ht="18.5">
      <c r="A56" s="102">
        <f>Recapitulatif!M3</f>
        <v>0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4"/>
    </row>
    <row r="57" spans="1:12" ht="19" thickBot="1">
      <c r="A57" s="105" t="s">
        <v>22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7"/>
    </row>
    <row r="58" spans="1:12" ht="18.5">
      <c r="A58" s="114" t="s">
        <v>1</v>
      </c>
      <c r="B58" s="116" t="s">
        <v>2</v>
      </c>
      <c r="C58" s="118" t="s">
        <v>14</v>
      </c>
      <c r="D58" s="102" t="s">
        <v>10</v>
      </c>
      <c r="E58" s="104"/>
      <c r="F58" s="102" t="s">
        <v>11</v>
      </c>
      <c r="G58" s="104"/>
      <c r="H58" s="102" t="s">
        <v>12</v>
      </c>
      <c r="I58" s="104"/>
      <c r="J58" s="102" t="s">
        <v>13</v>
      </c>
      <c r="K58" s="104"/>
      <c r="L58" s="19" t="s">
        <v>15</v>
      </c>
    </row>
    <row r="59" spans="1:12" ht="18.5">
      <c r="A59" s="115"/>
      <c r="B59" s="117"/>
      <c r="C59" s="119"/>
      <c r="D59" s="22" t="s">
        <v>16</v>
      </c>
      <c r="E59" s="23" t="s">
        <v>17</v>
      </c>
      <c r="F59" s="22" t="s">
        <v>16</v>
      </c>
      <c r="G59" s="23" t="s">
        <v>17</v>
      </c>
      <c r="H59" s="22" t="s">
        <v>16</v>
      </c>
      <c r="I59" s="23" t="s">
        <v>17</v>
      </c>
      <c r="J59" s="22" t="s">
        <v>16</v>
      </c>
      <c r="K59" s="23" t="s">
        <v>17</v>
      </c>
      <c r="L59" s="24"/>
    </row>
    <row r="60" spans="1:12" ht="15.5">
      <c r="A60" s="25">
        <f>Recapitulatif!M4</f>
        <v>0</v>
      </c>
      <c r="B60" s="25">
        <f>Recapitulatif!N4</f>
        <v>0</v>
      </c>
      <c r="C60" s="41">
        <f>Recapitulatif!O4</f>
        <v>0</v>
      </c>
      <c r="D60" s="26"/>
      <c r="E60" s="27"/>
      <c r="F60" s="28"/>
      <c r="G60" s="27"/>
      <c r="H60" s="28"/>
      <c r="I60" s="27"/>
      <c r="J60" s="28"/>
      <c r="K60" s="27"/>
      <c r="L60" s="29">
        <f>SUM($E60+$G60+$I60+$K60)</f>
        <v>0</v>
      </c>
    </row>
    <row r="61" spans="1:12" ht="15.5">
      <c r="A61" s="25">
        <f>Recapitulatif!M5</f>
        <v>0</v>
      </c>
      <c r="B61" s="25">
        <f>Recapitulatif!N5</f>
        <v>0</v>
      </c>
      <c r="C61" s="41">
        <f>Recapitulatif!O5</f>
        <v>0</v>
      </c>
      <c r="D61" s="26"/>
      <c r="E61" s="27"/>
      <c r="F61" s="28"/>
      <c r="G61" s="27"/>
      <c r="H61" s="28"/>
      <c r="I61" s="27"/>
      <c r="J61" s="28"/>
      <c r="K61" s="27"/>
      <c r="L61" s="29">
        <f t="shared" ref="L61:L67" si="29">SUM($E61+$G61+$I61+$K61)</f>
        <v>0</v>
      </c>
    </row>
    <row r="62" spans="1:12" ht="15.5">
      <c r="A62" s="25">
        <f>Recapitulatif!M6</f>
        <v>0</v>
      </c>
      <c r="B62" s="25">
        <f>Recapitulatif!N6</f>
        <v>0</v>
      </c>
      <c r="C62" s="41">
        <f>Recapitulatif!O6</f>
        <v>0</v>
      </c>
      <c r="D62" s="26"/>
      <c r="E62" s="27"/>
      <c r="F62" s="28"/>
      <c r="G62" s="27"/>
      <c r="H62" s="28"/>
      <c r="I62" s="27"/>
      <c r="J62" s="28"/>
      <c r="K62" s="27"/>
      <c r="L62" s="29">
        <f t="shared" si="29"/>
        <v>0</v>
      </c>
    </row>
    <row r="63" spans="1:12" ht="15.5">
      <c r="A63" s="25">
        <f>Recapitulatif!M7</f>
        <v>0</v>
      </c>
      <c r="B63" s="25">
        <f>Recapitulatif!N7</f>
        <v>0</v>
      </c>
      <c r="C63" s="41">
        <f>Recapitulatif!O7</f>
        <v>0</v>
      </c>
      <c r="D63" s="26"/>
      <c r="E63" s="27"/>
      <c r="F63" s="28"/>
      <c r="G63" s="27"/>
      <c r="H63" s="28"/>
      <c r="I63" s="27"/>
      <c r="J63" s="28"/>
      <c r="K63" s="27"/>
      <c r="L63" s="29">
        <f t="shared" si="29"/>
        <v>0</v>
      </c>
    </row>
    <row r="64" spans="1:12" ht="15.5">
      <c r="A64" s="25">
        <f>Recapitulatif!M8</f>
        <v>0</v>
      </c>
      <c r="B64" s="25">
        <f>Recapitulatif!N8</f>
        <v>0</v>
      </c>
      <c r="C64" s="41">
        <f>Recapitulatif!O8</f>
        <v>0</v>
      </c>
      <c r="D64" s="26"/>
      <c r="E64" s="27"/>
      <c r="F64" s="28"/>
      <c r="G64" s="27"/>
      <c r="H64" s="28"/>
      <c r="I64" s="27"/>
      <c r="J64" s="28"/>
      <c r="K64" s="27"/>
      <c r="L64" s="29">
        <f t="shared" si="29"/>
        <v>0</v>
      </c>
    </row>
    <row r="65" spans="1:12" ht="15.5">
      <c r="A65" s="25">
        <f>Recapitulatif!M9</f>
        <v>0</v>
      </c>
      <c r="B65" s="25">
        <f>Recapitulatif!N9</f>
        <v>0</v>
      </c>
      <c r="C65" s="41">
        <f>Recapitulatif!O9</f>
        <v>0</v>
      </c>
      <c r="D65" s="26"/>
      <c r="E65" s="27"/>
      <c r="F65" s="28"/>
      <c r="G65" s="27"/>
      <c r="H65" s="28"/>
      <c r="I65" s="27"/>
      <c r="J65" s="28"/>
      <c r="K65" s="27"/>
      <c r="L65" s="29">
        <f t="shared" si="29"/>
        <v>0</v>
      </c>
    </row>
    <row r="66" spans="1:12" ht="15.5">
      <c r="A66" s="25">
        <f>Recapitulatif!M10</f>
        <v>0</v>
      </c>
      <c r="B66" s="25">
        <f>Recapitulatif!N10</f>
        <v>0</v>
      </c>
      <c r="C66" s="41">
        <f>Recapitulatif!O10</f>
        <v>0</v>
      </c>
      <c r="D66" s="26"/>
      <c r="E66" s="27"/>
      <c r="F66" s="28"/>
      <c r="G66" s="27"/>
      <c r="H66" s="28"/>
      <c r="I66" s="27"/>
      <c r="J66" s="28"/>
      <c r="K66" s="27"/>
      <c r="L66" s="29">
        <f t="shared" si="29"/>
        <v>0</v>
      </c>
    </row>
    <row r="67" spans="1:12" ht="15.5">
      <c r="A67" s="25">
        <f>Recapitulatif!M11</f>
        <v>0</v>
      </c>
      <c r="B67" s="25">
        <f>Recapitulatif!N11</f>
        <v>0</v>
      </c>
      <c r="C67" s="41">
        <f>Recapitulatif!O11</f>
        <v>0</v>
      </c>
      <c r="D67" s="26"/>
      <c r="E67" s="27"/>
      <c r="F67" s="28"/>
      <c r="G67" s="27"/>
      <c r="H67" s="28"/>
      <c r="I67" s="27"/>
      <c r="J67" s="28"/>
      <c r="K67" s="27"/>
      <c r="L67" s="29">
        <f t="shared" si="29"/>
        <v>0</v>
      </c>
    </row>
    <row r="68" spans="1:12" ht="15.5">
      <c r="A68" s="108" t="s">
        <v>18</v>
      </c>
      <c r="B68" s="109"/>
      <c r="C68" s="110"/>
      <c r="D68" s="31"/>
      <c r="E68" s="32" t="e">
        <f>SMALL(E60:E67,1)</f>
        <v>#NUM!</v>
      </c>
      <c r="F68" s="32"/>
      <c r="G68" s="32" t="e">
        <f t="shared" ref="G68" si="30">SMALL(G60:G67,1)</f>
        <v>#NUM!</v>
      </c>
      <c r="H68" s="32"/>
      <c r="I68" s="32" t="e">
        <f t="shared" ref="I68" si="31">SMALL(I60:I67,1)</f>
        <v>#NUM!</v>
      </c>
      <c r="J68" s="32"/>
      <c r="K68" s="32" t="e">
        <f>SMALL(K60:K67,1)</f>
        <v>#NUM!</v>
      </c>
      <c r="L68" s="29"/>
    </row>
    <row r="69" spans="1:12">
      <c r="A69" s="108" t="s">
        <v>18</v>
      </c>
      <c r="B69" s="109"/>
      <c r="C69" s="110"/>
      <c r="D69" s="31"/>
      <c r="E69" s="32" t="e">
        <f>SMALL(E60:E67,2)</f>
        <v>#NUM!</v>
      </c>
      <c r="F69" s="32"/>
      <c r="G69" s="32" t="e">
        <f t="shared" ref="G69" si="32">SMALL(G60:G67,2)</f>
        <v>#NUM!</v>
      </c>
      <c r="H69" s="32"/>
      <c r="I69" s="32" t="e">
        <f t="shared" ref="I69" si="33">SMALL(I60:I67,2)</f>
        <v>#NUM!</v>
      </c>
      <c r="J69" s="32"/>
      <c r="K69" s="32" t="e">
        <f t="shared" ref="K69" si="34">SMALL(K60:K67,2)</f>
        <v>#NUM!</v>
      </c>
      <c r="L69" s="33"/>
    </row>
    <row r="70" spans="1:12">
      <c r="A70" s="108" t="s">
        <v>18</v>
      </c>
      <c r="B70" s="109"/>
      <c r="C70" s="110"/>
      <c r="D70" s="31"/>
      <c r="E70" s="32" t="e">
        <f>SMALL(E60:E67,3)</f>
        <v>#NUM!</v>
      </c>
      <c r="F70" s="32"/>
      <c r="G70" s="32" t="e">
        <f t="shared" ref="G70" si="35">SMALL(G60:G67,3)</f>
        <v>#NUM!</v>
      </c>
      <c r="H70" s="32"/>
      <c r="I70" s="32" t="e">
        <f t="shared" ref="I70" si="36">SMALL(I60:I67,3)</f>
        <v>#NUM!</v>
      </c>
      <c r="J70" s="32"/>
      <c r="K70" s="32" t="e">
        <f t="shared" ref="K70" si="37">SMALL(K60:K67,3)</f>
        <v>#NUM!</v>
      </c>
      <c r="L70" s="33"/>
    </row>
    <row r="71" spans="1:12" ht="19" thickBot="1">
      <c r="A71" s="111" t="s">
        <v>20</v>
      </c>
      <c r="B71" s="112"/>
      <c r="C71" s="113"/>
      <c r="D71" s="35"/>
      <c r="E71" s="36" t="e">
        <f xml:space="preserve"> SUM(E60:E67)-E68-E69-E70</f>
        <v>#NUM!</v>
      </c>
      <c r="F71" s="36"/>
      <c r="G71" s="36" t="e">
        <f xml:space="preserve"> SUM(G60:G67)-G68-G69-G70</f>
        <v>#NUM!</v>
      </c>
      <c r="H71" s="36"/>
      <c r="I71" s="36" t="e">
        <f t="shared" ref="I71" si="38" xml:space="preserve"> SUM(I60:I67)-I68-I69-I70</f>
        <v>#NUM!</v>
      </c>
      <c r="J71" s="36"/>
      <c r="K71" s="36" t="e">
        <f t="shared" ref="K71" si="39" xml:space="preserve"> SUM(K60:K67)-K68-K69-K70</f>
        <v>#NUM!</v>
      </c>
      <c r="L71" s="37" t="e">
        <f>SUM($E71+$G71+$I71+$K71)</f>
        <v>#NUM!</v>
      </c>
    </row>
    <row r="72" spans="1:12" ht="15" thickBot="1"/>
    <row r="73" spans="1:12" ht="18.5">
      <c r="A73" s="102">
        <f>Recapitulatif!A14</f>
        <v>0</v>
      </c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4"/>
    </row>
    <row r="74" spans="1:12" ht="19" thickBot="1">
      <c r="A74" s="105" t="s">
        <v>22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7"/>
    </row>
    <row r="75" spans="1:12" ht="18.5">
      <c r="A75" s="114" t="s">
        <v>1</v>
      </c>
      <c r="B75" s="116" t="s">
        <v>2</v>
      </c>
      <c r="C75" s="118" t="s">
        <v>14</v>
      </c>
      <c r="D75" s="102" t="s">
        <v>10</v>
      </c>
      <c r="E75" s="104"/>
      <c r="F75" s="102" t="s">
        <v>11</v>
      </c>
      <c r="G75" s="104"/>
      <c r="H75" s="102" t="s">
        <v>12</v>
      </c>
      <c r="I75" s="104"/>
      <c r="J75" s="102" t="s">
        <v>13</v>
      </c>
      <c r="K75" s="104"/>
      <c r="L75" s="19" t="s">
        <v>15</v>
      </c>
    </row>
    <row r="76" spans="1:12" ht="18.5">
      <c r="A76" s="115"/>
      <c r="B76" s="117"/>
      <c r="C76" s="119"/>
      <c r="D76" s="22" t="s">
        <v>16</v>
      </c>
      <c r="E76" s="23" t="s">
        <v>17</v>
      </c>
      <c r="F76" s="22" t="s">
        <v>16</v>
      </c>
      <c r="G76" s="23" t="s">
        <v>17</v>
      </c>
      <c r="H76" s="22" t="s">
        <v>16</v>
      </c>
      <c r="I76" s="23" t="s">
        <v>17</v>
      </c>
      <c r="J76" s="22" t="s">
        <v>16</v>
      </c>
      <c r="K76" s="23" t="s">
        <v>17</v>
      </c>
      <c r="L76" s="24"/>
    </row>
    <row r="77" spans="1:12" ht="15.5">
      <c r="A77" s="25">
        <f>Recapitulatif!A15</f>
        <v>0</v>
      </c>
      <c r="B77" s="25">
        <f>Recapitulatif!B15</f>
        <v>0</v>
      </c>
      <c r="C77" s="41">
        <f>Recapitulatif!C15</f>
        <v>0</v>
      </c>
      <c r="D77" s="26"/>
      <c r="E77" s="27"/>
      <c r="F77" s="28"/>
      <c r="G77" s="27"/>
      <c r="H77" s="28"/>
      <c r="I77" s="27"/>
      <c r="J77" s="28"/>
      <c r="K77" s="27"/>
      <c r="L77" s="29">
        <f>SUM($E77+$G77+$I77+$K77)</f>
        <v>0</v>
      </c>
    </row>
    <row r="78" spans="1:12" ht="15.5">
      <c r="A78" s="25">
        <f>Recapitulatif!A16</f>
        <v>0</v>
      </c>
      <c r="B78" s="25">
        <f>Recapitulatif!B16</f>
        <v>0</v>
      </c>
      <c r="C78" s="41">
        <f>Recapitulatif!C16</f>
        <v>0</v>
      </c>
      <c r="D78" s="26"/>
      <c r="E78" s="27"/>
      <c r="F78" s="28"/>
      <c r="G78" s="27"/>
      <c r="H78" s="28"/>
      <c r="I78" s="27"/>
      <c r="J78" s="28"/>
      <c r="K78" s="27"/>
      <c r="L78" s="29">
        <f t="shared" ref="L78:L84" si="40">SUM($E78+$G78+$I78+$K78)</f>
        <v>0</v>
      </c>
    </row>
    <row r="79" spans="1:12" ht="15.5">
      <c r="A79" s="25">
        <f>Recapitulatif!A17</f>
        <v>0</v>
      </c>
      <c r="B79" s="25">
        <f>Recapitulatif!B17</f>
        <v>0</v>
      </c>
      <c r="C79" s="41">
        <f>Recapitulatif!C17</f>
        <v>0</v>
      </c>
      <c r="D79" s="26"/>
      <c r="E79" s="27"/>
      <c r="F79" s="28"/>
      <c r="G79" s="27"/>
      <c r="H79" s="28"/>
      <c r="I79" s="27"/>
      <c r="J79" s="28"/>
      <c r="K79" s="27"/>
      <c r="L79" s="29">
        <f t="shared" si="40"/>
        <v>0</v>
      </c>
    </row>
    <row r="80" spans="1:12" ht="15.5">
      <c r="A80" s="25">
        <f>Recapitulatif!A18</f>
        <v>0</v>
      </c>
      <c r="B80" s="25">
        <f>Recapitulatif!B18</f>
        <v>0</v>
      </c>
      <c r="C80" s="41">
        <f>Recapitulatif!C18</f>
        <v>0</v>
      </c>
      <c r="D80" s="26"/>
      <c r="E80" s="27"/>
      <c r="F80" s="28"/>
      <c r="G80" s="27"/>
      <c r="H80" s="28"/>
      <c r="I80" s="27"/>
      <c r="J80" s="28"/>
      <c r="K80" s="27"/>
      <c r="L80" s="29">
        <f t="shared" si="40"/>
        <v>0</v>
      </c>
    </row>
    <row r="81" spans="1:12" ht="15.5">
      <c r="A81" s="25">
        <f>Recapitulatif!A19</f>
        <v>0</v>
      </c>
      <c r="B81" s="25">
        <f>Recapitulatif!B19</f>
        <v>0</v>
      </c>
      <c r="C81" s="41">
        <f>Recapitulatif!C19</f>
        <v>0</v>
      </c>
      <c r="D81" s="26"/>
      <c r="E81" s="27"/>
      <c r="F81" s="28"/>
      <c r="G81" s="27"/>
      <c r="H81" s="28"/>
      <c r="I81" s="27"/>
      <c r="J81" s="28"/>
      <c r="K81" s="27"/>
      <c r="L81" s="29">
        <f t="shared" si="40"/>
        <v>0</v>
      </c>
    </row>
    <row r="82" spans="1:12" ht="15.5">
      <c r="A82" s="25">
        <f>Recapitulatif!A20</f>
        <v>0</v>
      </c>
      <c r="B82" s="25">
        <f>Recapitulatif!B20</f>
        <v>0</v>
      </c>
      <c r="C82" s="41">
        <f>Recapitulatif!C20</f>
        <v>0</v>
      </c>
      <c r="D82" s="26"/>
      <c r="E82" s="27"/>
      <c r="F82" s="28"/>
      <c r="G82" s="27"/>
      <c r="H82" s="28"/>
      <c r="I82" s="27"/>
      <c r="J82" s="28"/>
      <c r="K82" s="27"/>
      <c r="L82" s="29">
        <f t="shared" si="40"/>
        <v>0</v>
      </c>
    </row>
    <row r="83" spans="1:12" ht="15.5">
      <c r="A83" s="25">
        <f>Recapitulatif!A21</f>
        <v>0</v>
      </c>
      <c r="B83" s="25">
        <f>Recapitulatif!B21</f>
        <v>0</v>
      </c>
      <c r="C83" s="41">
        <f>Recapitulatif!C21</f>
        <v>0</v>
      </c>
      <c r="D83" s="26"/>
      <c r="E83" s="27"/>
      <c r="F83" s="28"/>
      <c r="G83" s="27"/>
      <c r="H83" s="28"/>
      <c r="I83" s="27"/>
      <c r="J83" s="28"/>
      <c r="K83" s="27"/>
      <c r="L83" s="29">
        <f t="shared" si="40"/>
        <v>0</v>
      </c>
    </row>
    <row r="84" spans="1:12" ht="15.5">
      <c r="A84" s="25">
        <f>Recapitulatif!A22</f>
        <v>0</v>
      </c>
      <c r="B84" s="25">
        <f>Recapitulatif!B22</f>
        <v>0</v>
      </c>
      <c r="C84" s="41">
        <f>Recapitulatif!C22</f>
        <v>0</v>
      </c>
      <c r="D84" s="26"/>
      <c r="E84" s="27"/>
      <c r="F84" s="28"/>
      <c r="G84" s="27"/>
      <c r="H84" s="28"/>
      <c r="I84" s="27"/>
      <c r="J84" s="28"/>
      <c r="K84" s="27"/>
      <c r="L84" s="29">
        <f t="shared" si="40"/>
        <v>0</v>
      </c>
    </row>
    <row r="85" spans="1:12" ht="15.5">
      <c r="A85" s="108" t="s">
        <v>18</v>
      </c>
      <c r="B85" s="109"/>
      <c r="C85" s="110"/>
      <c r="D85" s="31"/>
      <c r="E85" s="32" t="e">
        <f>SMALL(E77:E84,1)</f>
        <v>#NUM!</v>
      </c>
      <c r="F85" s="32"/>
      <c r="G85" s="32" t="e">
        <f t="shared" ref="G85" si="41">SMALL(G77:G84,1)</f>
        <v>#NUM!</v>
      </c>
      <c r="H85" s="32"/>
      <c r="I85" s="32" t="e">
        <f t="shared" ref="I85" si="42">SMALL(I77:I84,1)</f>
        <v>#NUM!</v>
      </c>
      <c r="J85" s="32"/>
      <c r="K85" s="32" t="e">
        <f>SMALL(K77:K84,1)</f>
        <v>#NUM!</v>
      </c>
      <c r="L85" s="29"/>
    </row>
    <row r="86" spans="1:12">
      <c r="A86" s="108" t="s">
        <v>18</v>
      </c>
      <c r="B86" s="109"/>
      <c r="C86" s="110"/>
      <c r="D86" s="31"/>
      <c r="E86" s="32" t="e">
        <f>SMALL(E77:E84,2)</f>
        <v>#NUM!</v>
      </c>
      <c r="F86" s="32"/>
      <c r="G86" s="32" t="e">
        <f t="shared" ref="G86" si="43">SMALL(G77:G84,2)</f>
        <v>#NUM!</v>
      </c>
      <c r="H86" s="32"/>
      <c r="I86" s="32" t="e">
        <f t="shared" ref="I86" si="44">SMALL(I77:I84,2)</f>
        <v>#NUM!</v>
      </c>
      <c r="J86" s="32"/>
      <c r="K86" s="32" t="e">
        <f t="shared" ref="K86" si="45">SMALL(K77:K84,2)</f>
        <v>#NUM!</v>
      </c>
      <c r="L86" s="33"/>
    </row>
    <row r="87" spans="1:12">
      <c r="A87" s="108" t="s">
        <v>18</v>
      </c>
      <c r="B87" s="109"/>
      <c r="C87" s="110"/>
      <c r="D87" s="31"/>
      <c r="E87" s="32" t="e">
        <f>SMALL(E77:E84,3)</f>
        <v>#NUM!</v>
      </c>
      <c r="F87" s="32"/>
      <c r="G87" s="32" t="e">
        <f t="shared" ref="G87" si="46">SMALL(G77:G84,3)</f>
        <v>#NUM!</v>
      </c>
      <c r="H87" s="32"/>
      <c r="I87" s="32" t="e">
        <f t="shared" ref="I87" si="47">SMALL(I77:I84,3)</f>
        <v>#NUM!</v>
      </c>
      <c r="J87" s="32"/>
      <c r="K87" s="32" t="e">
        <f t="shared" ref="K87" si="48">SMALL(K77:K84,3)</f>
        <v>#NUM!</v>
      </c>
      <c r="L87" s="33"/>
    </row>
    <row r="88" spans="1:12" ht="19" thickBot="1">
      <c r="A88" s="111" t="s">
        <v>20</v>
      </c>
      <c r="B88" s="112"/>
      <c r="C88" s="113"/>
      <c r="D88" s="35"/>
      <c r="E88" s="36" t="e">
        <f xml:space="preserve"> SUM(E77:E84)-E85-E86-E87</f>
        <v>#NUM!</v>
      </c>
      <c r="F88" s="36"/>
      <c r="G88" s="36" t="e">
        <f xml:space="preserve"> SUM(G77:G84)-G85-G86-G87</f>
        <v>#NUM!</v>
      </c>
      <c r="H88" s="36"/>
      <c r="I88" s="36" t="e">
        <f t="shared" ref="I88" si="49" xml:space="preserve"> SUM(I77:I84)-I85-I86-I87</f>
        <v>#NUM!</v>
      </c>
      <c r="J88" s="36"/>
      <c r="K88" s="36" t="e">
        <f t="shared" ref="K88" si="50" xml:space="preserve"> SUM(K77:K84)-K85-K86-K87</f>
        <v>#NUM!</v>
      </c>
      <c r="L88" s="37" t="e">
        <f>SUM($E88+$G88+$I88+$K88)</f>
        <v>#NUM!</v>
      </c>
    </row>
    <row r="89" spans="1:12" ht="15" thickBot="1"/>
    <row r="90" spans="1:12" ht="18.5">
      <c r="A90" s="102">
        <f>Recapitulatif!E14</f>
        <v>0</v>
      </c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4"/>
    </row>
    <row r="91" spans="1:12" ht="19" thickBot="1">
      <c r="A91" s="105" t="s">
        <v>22</v>
      </c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7"/>
    </row>
    <row r="92" spans="1:12" ht="18.5">
      <c r="A92" s="114" t="s">
        <v>1</v>
      </c>
      <c r="B92" s="116" t="s">
        <v>2</v>
      </c>
      <c r="C92" s="118" t="s">
        <v>14</v>
      </c>
      <c r="D92" s="102" t="s">
        <v>10</v>
      </c>
      <c r="E92" s="104"/>
      <c r="F92" s="102" t="s">
        <v>11</v>
      </c>
      <c r="G92" s="104"/>
      <c r="H92" s="102" t="s">
        <v>12</v>
      </c>
      <c r="I92" s="104"/>
      <c r="J92" s="102" t="s">
        <v>13</v>
      </c>
      <c r="K92" s="104"/>
      <c r="L92" s="19" t="s">
        <v>15</v>
      </c>
    </row>
    <row r="93" spans="1:12" ht="18.5">
      <c r="A93" s="115"/>
      <c r="B93" s="117"/>
      <c r="C93" s="119"/>
      <c r="D93" s="22" t="s">
        <v>16</v>
      </c>
      <c r="E93" s="23" t="s">
        <v>17</v>
      </c>
      <c r="F93" s="22" t="s">
        <v>16</v>
      </c>
      <c r="G93" s="23" t="s">
        <v>17</v>
      </c>
      <c r="H93" s="22" t="s">
        <v>16</v>
      </c>
      <c r="I93" s="23" t="s">
        <v>17</v>
      </c>
      <c r="J93" s="22" t="s">
        <v>16</v>
      </c>
      <c r="K93" s="23" t="s">
        <v>17</v>
      </c>
      <c r="L93" s="24"/>
    </row>
    <row r="94" spans="1:12" ht="15.5">
      <c r="A94" s="25">
        <f>Recapitulatif!E15</f>
        <v>0</v>
      </c>
      <c r="B94" s="25">
        <f>Recapitulatif!F15</f>
        <v>0</v>
      </c>
      <c r="C94" s="41">
        <f>Recapitulatif!G15</f>
        <v>0</v>
      </c>
      <c r="D94" s="26"/>
      <c r="E94" s="27"/>
      <c r="F94" s="28"/>
      <c r="G94" s="27"/>
      <c r="H94" s="28"/>
      <c r="I94" s="27"/>
      <c r="J94" s="28"/>
      <c r="K94" s="27"/>
      <c r="L94" s="29">
        <f>SUM($E94+$G94+$I94+$K94)</f>
        <v>0</v>
      </c>
    </row>
    <row r="95" spans="1:12" ht="15.5">
      <c r="A95" s="25">
        <f>Recapitulatif!E16</f>
        <v>0</v>
      </c>
      <c r="B95" s="25">
        <f>Recapitulatif!F16</f>
        <v>0</v>
      </c>
      <c r="C95" s="41">
        <f>Recapitulatif!G16</f>
        <v>0</v>
      </c>
      <c r="D95" s="26"/>
      <c r="E95" s="27"/>
      <c r="F95" s="28"/>
      <c r="G95" s="27"/>
      <c r="H95" s="28"/>
      <c r="I95" s="27"/>
      <c r="J95" s="28"/>
      <c r="K95" s="27"/>
      <c r="L95" s="29">
        <f t="shared" ref="L95:L101" si="51">SUM($E95+$G95+$I95+$K95)</f>
        <v>0</v>
      </c>
    </row>
    <row r="96" spans="1:12" ht="15.5">
      <c r="A96" s="25">
        <f>Recapitulatif!E17</f>
        <v>0</v>
      </c>
      <c r="B96" s="25">
        <f>Recapitulatif!F17</f>
        <v>0</v>
      </c>
      <c r="C96" s="41">
        <f>Recapitulatif!G17</f>
        <v>0</v>
      </c>
      <c r="D96" s="26"/>
      <c r="E96" s="27"/>
      <c r="F96" s="28"/>
      <c r="G96" s="27"/>
      <c r="H96" s="28"/>
      <c r="I96" s="27"/>
      <c r="J96" s="28"/>
      <c r="K96" s="27"/>
      <c r="L96" s="29">
        <f t="shared" si="51"/>
        <v>0</v>
      </c>
    </row>
    <row r="97" spans="1:12" ht="15.5">
      <c r="A97" s="25">
        <f>Recapitulatif!E18</f>
        <v>0</v>
      </c>
      <c r="B97" s="25">
        <f>Recapitulatif!F18</f>
        <v>0</v>
      </c>
      <c r="C97" s="41">
        <f>Recapitulatif!G18</f>
        <v>0</v>
      </c>
      <c r="D97" s="26"/>
      <c r="E97" s="27"/>
      <c r="F97" s="28"/>
      <c r="G97" s="27"/>
      <c r="H97" s="28"/>
      <c r="I97" s="27"/>
      <c r="J97" s="28"/>
      <c r="K97" s="27"/>
      <c r="L97" s="29">
        <f t="shared" si="51"/>
        <v>0</v>
      </c>
    </row>
    <row r="98" spans="1:12" ht="15.5">
      <c r="A98" s="25">
        <f>Recapitulatif!E19</f>
        <v>0</v>
      </c>
      <c r="B98" s="25">
        <f>Recapitulatif!F19</f>
        <v>0</v>
      </c>
      <c r="C98" s="41">
        <f>Recapitulatif!G19</f>
        <v>0</v>
      </c>
      <c r="D98" s="26"/>
      <c r="E98" s="27"/>
      <c r="F98" s="28"/>
      <c r="G98" s="27"/>
      <c r="H98" s="28"/>
      <c r="I98" s="27"/>
      <c r="J98" s="28"/>
      <c r="K98" s="27"/>
      <c r="L98" s="29">
        <f t="shared" si="51"/>
        <v>0</v>
      </c>
    </row>
    <row r="99" spans="1:12" ht="15.5">
      <c r="A99" s="25">
        <f>Recapitulatif!E20</f>
        <v>0</v>
      </c>
      <c r="B99" s="25">
        <f>Recapitulatif!F20</f>
        <v>0</v>
      </c>
      <c r="C99" s="41">
        <f>Recapitulatif!G20</f>
        <v>0</v>
      </c>
      <c r="D99" s="26"/>
      <c r="E99" s="27"/>
      <c r="F99" s="28"/>
      <c r="G99" s="27"/>
      <c r="H99" s="28"/>
      <c r="I99" s="27"/>
      <c r="J99" s="28"/>
      <c r="K99" s="27"/>
      <c r="L99" s="29">
        <f t="shared" si="51"/>
        <v>0</v>
      </c>
    </row>
    <row r="100" spans="1:12" ht="15.5">
      <c r="A100" s="25">
        <f>Recapitulatif!E21</f>
        <v>0</v>
      </c>
      <c r="B100" s="25">
        <f>Recapitulatif!F21</f>
        <v>0</v>
      </c>
      <c r="C100" s="41">
        <f>Recapitulatif!G21</f>
        <v>0</v>
      </c>
      <c r="D100" s="26"/>
      <c r="E100" s="27"/>
      <c r="F100" s="28"/>
      <c r="G100" s="27"/>
      <c r="H100" s="28"/>
      <c r="I100" s="27"/>
      <c r="J100" s="28"/>
      <c r="K100" s="27"/>
      <c r="L100" s="29">
        <f t="shared" si="51"/>
        <v>0</v>
      </c>
    </row>
    <row r="101" spans="1:12" ht="15.5">
      <c r="A101" s="25">
        <f>Recapitulatif!E22</f>
        <v>0</v>
      </c>
      <c r="B101" s="25">
        <f>Recapitulatif!F22</f>
        <v>0</v>
      </c>
      <c r="C101" s="41">
        <f>Recapitulatif!G22</f>
        <v>0</v>
      </c>
      <c r="D101" s="26"/>
      <c r="E101" s="27"/>
      <c r="F101" s="28"/>
      <c r="G101" s="27"/>
      <c r="H101" s="28"/>
      <c r="I101" s="27"/>
      <c r="J101" s="28"/>
      <c r="K101" s="27"/>
      <c r="L101" s="29">
        <f t="shared" si="51"/>
        <v>0</v>
      </c>
    </row>
    <row r="102" spans="1:12" ht="15.5">
      <c r="A102" s="108" t="s">
        <v>18</v>
      </c>
      <c r="B102" s="109"/>
      <c r="C102" s="110"/>
      <c r="D102" s="31"/>
      <c r="E102" s="32" t="e">
        <f>SMALL(E94:E101,1)</f>
        <v>#NUM!</v>
      </c>
      <c r="F102" s="32"/>
      <c r="G102" s="32" t="e">
        <f t="shared" ref="G102" si="52">SMALL(G94:G101,1)</f>
        <v>#NUM!</v>
      </c>
      <c r="H102" s="32"/>
      <c r="I102" s="32" t="e">
        <f t="shared" ref="I102" si="53">SMALL(I94:I101,1)</f>
        <v>#NUM!</v>
      </c>
      <c r="J102" s="32"/>
      <c r="K102" s="32" t="e">
        <f>SMALL(K94:K101,1)</f>
        <v>#NUM!</v>
      </c>
      <c r="L102" s="29"/>
    </row>
    <row r="103" spans="1:12">
      <c r="A103" s="108" t="s">
        <v>18</v>
      </c>
      <c r="B103" s="109"/>
      <c r="C103" s="110"/>
      <c r="D103" s="31"/>
      <c r="E103" s="32" t="e">
        <f>SMALL(E94:E101,2)</f>
        <v>#NUM!</v>
      </c>
      <c r="F103" s="32"/>
      <c r="G103" s="32" t="e">
        <f t="shared" ref="G103" si="54">SMALL(G94:G101,2)</f>
        <v>#NUM!</v>
      </c>
      <c r="H103" s="32"/>
      <c r="I103" s="32" t="e">
        <f t="shared" ref="I103" si="55">SMALL(I94:I101,2)</f>
        <v>#NUM!</v>
      </c>
      <c r="J103" s="32"/>
      <c r="K103" s="32" t="e">
        <f t="shared" ref="K103" si="56">SMALL(K94:K101,2)</f>
        <v>#NUM!</v>
      </c>
      <c r="L103" s="33"/>
    </row>
    <row r="104" spans="1:12">
      <c r="A104" s="108" t="s">
        <v>18</v>
      </c>
      <c r="B104" s="109"/>
      <c r="C104" s="110"/>
      <c r="D104" s="31"/>
      <c r="E104" s="32" t="e">
        <f>SMALL(E94:E101,3)</f>
        <v>#NUM!</v>
      </c>
      <c r="F104" s="32"/>
      <c r="G104" s="32" t="e">
        <f t="shared" ref="G104" si="57">SMALL(G94:G101,3)</f>
        <v>#NUM!</v>
      </c>
      <c r="H104" s="32"/>
      <c r="I104" s="32" t="e">
        <f t="shared" ref="I104" si="58">SMALL(I94:I101,3)</f>
        <v>#NUM!</v>
      </c>
      <c r="J104" s="32"/>
      <c r="K104" s="32" t="e">
        <f t="shared" ref="K104" si="59">SMALL(K94:K101,3)</f>
        <v>#NUM!</v>
      </c>
      <c r="L104" s="33"/>
    </row>
    <row r="105" spans="1:12" ht="19" thickBot="1">
      <c r="A105" s="111" t="s">
        <v>20</v>
      </c>
      <c r="B105" s="112"/>
      <c r="C105" s="113"/>
      <c r="D105" s="35"/>
      <c r="E105" s="36" t="e">
        <f xml:space="preserve"> SUM(E94:E101)-E102-E103-E104</f>
        <v>#NUM!</v>
      </c>
      <c r="F105" s="36"/>
      <c r="G105" s="36" t="e">
        <f xml:space="preserve"> SUM(G94:G101)-G102-G103-G104</f>
        <v>#NUM!</v>
      </c>
      <c r="H105" s="36"/>
      <c r="I105" s="36" t="e">
        <f t="shared" ref="I105" si="60" xml:space="preserve"> SUM(I94:I101)-I102-I103-I104</f>
        <v>#NUM!</v>
      </c>
      <c r="J105" s="36"/>
      <c r="K105" s="36" t="e">
        <f t="shared" ref="K105" si="61" xml:space="preserve"> SUM(K94:K101)-K102-K103-K104</f>
        <v>#NUM!</v>
      </c>
      <c r="L105" s="37" t="e">
        <f>SUM($E105+$G105+$I105+$K105)</f>
        <v>#NUM!</v>
      </c>
    </row>
    <row r="106" spans="1:12" ht="15" thickBot="1"/>
    <row r="107" spans="1:12" ht="18.5">
      <c r="A107" s="102">
        <f>Recapitulatif!I14</f>
        <v>0</v>
      </c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4"/>
    </row>
    <row r="108" spans="1:12" ht="19" thickBot="1">
      <c r="A108" s="105" t="s">
        <v>22</v>
      </c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7"/>
    </row>
    <row r="109" spans="1:12" ht="18.5">
      <c r="A109" s="114" t="s">
        <v>1</v>
      </c>
      <c r="B109" s="116" t="s">
        <v>2</v>
      </c>
      <c r="C109" s="118" t="s">
        <v>14</v>
      </c>
      <c r="D109" s="102" t="s">
        <v>10</v>
      </c>
      <c r="E109" s="104"/>
      <c r="F109" s="102" t="s">
        <v>11</v>
      </c>
      <c r="G109" s="104"/>
      <c r="H109" s="102" t="s">
        <v>12</v>
      </c>
      <c r="I109" s="104"/>
      <c r="J109" s="102" t="s">
        <v>13</v>
      </c>
      <c r="K109" s="104"/>
      <c r="L109" s="19" t="s">
        <v>15</v>
      </c>
    </row>
    <row r="110" spans="1:12" ht="18.5">
      <c r="A110" s="115"/>
      <c r="B110" s="117"/>
      <c r="C110" s="119"/>
      <c r="D110" s="22" t="s">
        <v>16</v>
      </c>
      <c r="E110" s="23" t="s">
        <v>17</v>
      </c>
      <c r="F110" s="22" t="s">
        <v>16</v>
      </c>
      <c r="G110" s="23" t="s">
        <v>17</v>
      </c>
      <c r="H110" s="22" t="s">
        <v>16</v>
      </c>
      <c r="I110" s="23" t="s">
        <v>17</v>
      </c>
      <c r="J110" s="22" t="s">
        <v>16</v>
      </c>
      <c r="K110" s="23" t="s">
        <v>17</v>
      </c>
      <c r="L110" s="24"/>
    </row>
    <row r="111" spans="1:12" ht="15.5">
      <c r="A111" s="25">
        <f>Recapitulatif!I15</f>
        <v>0</v>
      </c>
      <c r="B111" s="25">
        <f>Recapitulatif!J15</f>
        <v>0</v>
      </c>
      <c r="C111" s="41">
        <f>Recapitulatif!K15</f>
        <v>0</v>
      </c>
      <c r="D111" s="26"/>
      <c r="E111" s="27"/>
      <c r="F111" s="28"/>
      <c r="G111" s="27"/>
      <c r="H111" s="28"/>
      <c r="I111" s="27"/>
      <c r="J111" s="28"/>
      <c r="K111" s="27"/>
      <c r="L111" s="29">
        <f>SUM($E111+$G111+$I111+$K111)</f>
        <v>0</v>
      </c>
    </row>
    <row r="112" spans="1:12" ht="15.5">
      <c r="A112" s="25">
        <f>Recapitulatif!I16</f>
        <v>0</v>
      </c>
      <c r="B112" s="25">
        <f>Recapitulatif!J16</f>
        <v>0</v>
      </c>
      <c r="C112" s="41">
        <f>Recapitulatif!K16</f>
        <v>0</v>
      </c>
      <c r="D112" s="26"/>
      <c r="E112" s="27"/>
      <c r="F112" s="28"/>
      <c r="G112" s="27"/>
      <c r="H112" s="28"/>
      <c r="I112" s="27"/>
      <c r="J112" s="28"/>
      <c r="K112" s="27"/>
      <c r="L112" s="29">
        <f t="shared" ref="L112:L118" si="62">SUM($E112+$G112+$I112+$K112)</f>
        <v>0</v>
      </c>
    </row>
    <row r="113" spans="1:12" ht="15.5">
      <c r="A113" s="25">
        <f>Recapitulatif!I17</f>
        <v>0</v>
      </c>
      <c r="B113" s="25">
        <f>Recapitulatif!J17</f>
        <v>0</v>
      </c>
      <c r="C113" s="41">
        <f>Recapitulatif!K17</f>
        <v>0</v>
      </c>
      <c r="D113" s="26"/>
      <c r="E113" s="27"/>
      <c r="F113" s="28"/>
      <c r="G113" s="27"/>
      <c r="H113" s="28"/>
      <c r="I113" s="27"/>
      <c r="J113" s="28"/>
      <c r="K113" s="27"/>
      <c r="L113" s="29">
        <f t="shared" si="62"/>
        <v>0</v>
      </c>
    </row>
    <row r="114" spans="1:12" ht="15.5">
      <c r="A114" s="25">
        <f>Recapitulatif!I18</f>
        <v>0</v>
      </c>
      <c r="B114" s="25">
        <f>Recapitulatif!J18</f>
        <v>0</v>
      </c>
      <c r="C114" s="41">
        <f>Recapitulatif!K18</f>
        <v>0</v>
      </c>
      <c r="D114" s="26"/>
      <c r="E114" s="27"/>
      <c r="F114" s="28"/>
      <c r="G114" s="27"/>
      <c r="H114" s="28"/>
      <c r="I114" s="27"/>
      <c r="J114" s="28"/>
      <c r="K114" s="27"/>
      <c r="L114" s="29">
        <f t="shared" si="62"/>
        <v>0</v>
      </c>
    </row>
    <row r="115" spans="1:12" ht="15.5">
      <c r="A115" s="25">
        <f>Recapitulatif!I19</f>
        <v>0</v>
      </c>
      <c r="B115" s="25">
        <f>Recapitulatif!J19</f>
        <v>0</v>
      </c>
      <c r="C115" s="41">
        <f>Recapitulatif!K19</f>
        <v>0</v>
      </c>
      <c r="D115" s="26"/>
      <c r="E115" s="27"/>
      <c r="F115" s="28"/>
      <c r="G115" s="27"/>
      <c r="H115" s="28"/>
      <c r="I115" s="27"/>
      <c r="J115" s="28"/>
      <c r="K115" s="27"/>
      <c r="L115" s="29">
        <f t="shared" si="62"/>
        <v>0</v>
      </c>
    </row>
    <row r="116" spans="1:12" ht="15.5">
      <c r="A116" s="25">
        <f>Recapitulatif!I20</f>
        <v>0</v>
      </c>
      <c r="B116" s="25">
        <f>Recapitulatif!J20</f>
        <v>0</v>
      </c>
      <c r="C116" s="41">
        <f>Recapitulatif!K20</f>
        <v>0</v>
      </c>
      <c r="D116" s="26"/>
      <c r="E116" s="27"/>
      <c r="F116" s="28"/>
      <c r="G116" s="27"/>
      <c r="H116" s="28"/>
      <c r="I116" s="27"/>
      <c r="J116" s="28"/>
      <c r="K116" s="27"/>
      <c r="L116" s="29">
        <f t="shared" si="62"/>
        <v>0</v>
      </c>
    </row>
    <row r="117" spans="1:12" ht="15.5">
      <c r="A117" s="25">
        <f>Recapitulatif!I21</f>
        <v>0</v>
      </c>
      <c r="B117" s="25">
        <f>Recapitulatif!J21</f>
        <v>0</v>
      </c>
      <c r="C117" s="41">
        <f>Recapitulatif!K21</f>
        <v>0</v>
      </c>
      <c r="D117" s="26"/>
      <c r="E117" s="27"/>
      <c r="F117" s="28"/>
      <c r="G117" s="27"/>
      <c r="H117" s="28"/>
      <c r="I117" s="27"/>
      <c r="J117" s="28"/>
      <c r="K117" s="27"/>
      <c r="L117" s="29">
        <f t="shared" si="62"/>
        <v>0</v>
      </c>
    </row>
    <row r="118" spans="1:12" ht="15.5">
      <c r="A118" s="25">
        <f>Recapitulatif!I22</f>
        <v>0</v>
      </c>
      <c r="B118" s="25">
        <f>+'[1]RECAP EQUIP'!B148</f>
        <v>0</v>
      </c>
      <c r="C118" s="41">
        <f>Recapitulatif!K22</f>
        <v>0</v>
      </c>
      <c r="D118" s="26"/>
      <c r="E118" s="27"/>
      <c r="F118" s="28"/>
      <c r="G118" s="27"/>
      <c r="H118" s="28"/>
      <c r="I118" s="27"/>
      <c r="J118" s="28"/>
      <c r="K118" s="27"/>
      <c r="L118" s="29">
        <f t="shared" si="62"/>
        <v>0</v>
      </c>
    </row>
    <row r="119" spans="1:12" ht="15.5">
      <c r="A119" s="108" t="s">
        <v>18</v>
      </c>
      <c r="B119" s="109"/>
      <c r="C119" s="110"/>
      <c r="D119" s="31"/>
      <c r="E119" s="32" t="e">
        <f>SMALL(E111:E118,1)</f>
        <v>#NUM!</v>
      </c>
      <c r="F119" s="32"/>
      <c r="G119" s="32" t="e">
        <f t="shared" ref="G119" si="63">SMALL(G111:G118,1)</f>
        <v>#NUM!</v>
      </c>
      <c r="H119" s="32"/>
      <c r="I119" s="32" t="e">
        <f t="shared" ref="I119" si="64">SMALL(I111:I118,1)</f>
        <v>#NUM!</v>
      </c>
      <c r="J119" s="32"/>
      <c r="K119" s="32" t="e">
        <f>SMALL(K111:K118,1)</f>
        <v>#NUM!</v>
      </c>
      <c r="L119" s="29"/>
    </row>
    <row r="120" spans="1:12">
      <c r="A120" s="108" t="s">
        <v>18</v>
      </c>
      <c r="B120" s="109"/>
      <c r="C120" s="110"/>
      <c r="D120" s="31"/>
      <c r="E120" s="32" t="e">
        <f>SMALL(E111:E118,2)</f>
        <v>#NUM!</v>
      </c>
      <c r="F120" s="32"/>
      <c r="G120" s="32" t="e">
        <f t="shared" ref="G120" si="65">SMALL(G111:G118,2)</f>
        <v>#NUM!</v>
      </c>
      <c r="H120" s="32"/>
      <c r="I120" s="32" t="e">
        <f t="shared" ref="I120" si="66">SMALL(I111:I118,2)</f>
        <v>#NUM!</v>
      </c>
      <c r="J120" s="32"/>
      <c r="K120" s="32" t="e">
        <f t="shared" ref="K120" si="67">SMALL(K111:K118,2)</f>
        <v>#NUM!</v>
      </c>
      <c r="L120" s="33"/>
    </row>
    <row r="121" spans="1:12">
      <c r="A121" s="108" t="s">
        <v>18</v>
      </c>
      <c r="B121" s="109"/>
      <c r="C121" s="110"/>
      <c r="D121" s="31"/>
      <c r="E121" s="32" t="e">
        <f>SMALL(E111:E118,3)</f>
        <v>#NUM!</v>
      </c>
      <c r="F121" s="32"/>
      <c r="G121" s="32" t="e">
        <f t="shared" ref="G121" si="68">SMALL(G111:G118,3)</f>
        <v>#NUM!</v>
      </c>
      <c r="H121" s="32"/>
      <c r="I121" s="32" t="e">
        <f t="shared" ref="I121" si="69">SMALL(I111:I118,3)</f>
        <v>#NUM!</v>
      </c>
      <c r="J121" s="32"/>
      <c r="K121" s="32" t="e">
        <f t="shared" ref="K121" si="70">SMALL(K111:K118,3)</f>
        <v>#NUM!</v>
      </c>
      <c r="L121" s="33"/>
    </row>
    <row r="122" spans="1:12" ht="19" thickBot="1">
      <c r="A122" s="111" t="s">
        <v>20</v>
      </c>
      <c r="B122" s="112"/>
      <c r="C122" s="113"/>
      <c r="D122" s="35"/>
      <c r="E122" s="36" t="e">
        <f xml:space="preserve"> SUM(E111:E118)-E119-E120-E121</f>
        <v>#NUM!</v>
      </c>
      <c r="F122" s="36"/>
      <c r="G122" s="36" t="e">
        <f xml:space="preserve"> SUM(G111:G118)-G119-G120-G121</f>
        <v>#NUM!</v>
      </c>
      <c r="H122" s="36"/>
      <c r="I122" s="36" t="e">
        <f t="shared" ref="I122" si="71" xml:space="preserve"> SUM(I111:I118)-I119-I120-I121</f>
        <v>#NUM!</v>
      </c>
      <c r="J122" s="36"/>
      <c r="K122" s="36" t="e">
        <f t="shared" ref="K122" si="72" xml:space="preserve"> SUM(K111:K118)-K119-K120-K121</f>
        <v>#NUM!</v>
      </c>
      <c r="L122" s="37" t="e">
        <f>SUM($E122+$G122+$I122+$K122)</f>
        <v>#NUM!</v>
      </c>
    </row>
    <row r="123" spans="1:12" ht="15" thickBot="1"/>
    <row r="124" spans="1:12" ht="18.5">
      <c r="A124" s="102">
        <f>Recapitulatif!M14</f>
        <v>0</v>
      </c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4"/>
    </row>
    <row r="125" spans="1:12" ht="19" thickBot="1">
      <c r="A125" s="105" t="s">
        <v>22</v>
      </c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7"/>
    </row>
    <row r="126" spans="1:12" ht="18.5">
      <c r="A126" s="114" t="s">
        <v>1</v>
      </c>
      <c r="B126" s="116" t="s">
        <v>2</v>
      </c>
      <c r="C126" s="118" t="s">
        <v>14</v>
      </c>
      <c r="D126" s="102" t="s">
        <v>10</v>
      </c>
      <c r="E126" s="104"/>
      <c r="F126" s="102" t="s">
        <v>11</v>
      </c>
      <c r="G126" s="104"/>
      <c r="H126" s="102" t="s">
        <v>12</v>
      </c>
      <c r="I126" s="104"/>
      <c r="J126" s="102" t="s">
        <v>13</v>
      </c>
      <c r="K126" s="104"/>
      <c r="L126" s="19" t="s">
        <v>15</v>
      </c>
    </row>
    <row r="127" spans="1:12" ht="18.5">
      <c r="A127" s="115"/>
      <c r="B127" s="117"/>
      <c r="C127" s="119"/>
      <c r="D127" s="22" t="s">
        <v>16</v>
      </c>
      <c r="E127" s="23" t="s">
        <v>17</v>
      </c>
      <c r="F127" s="22" t="s">
        <v>16</v>
      </c>
      <c r="G127" s="23" t="s">
        <v>17</v>
      </c>
      <c r="H127" s="22" t="s">
        <v>16</v>
      </c>
      <c r="I127" s="23" t="s">
        <v>17</v>
      </c>
      <c r="J127" s="22" t="s">
        <v>16</v>
      </c>
      <c r="K127" s="23" t="s">
        <v>17</v>
      </c>
      <c r="L127" s="24"/>
    </row>
    <row r="128" spans="1:12" ht="15.5">
      <c r="A128" s="25">
        <f>Recapitulatif!M15</f>
        <v>0</v>
      </c>
      <c r="B128" s="25">
        <f>Recapitulatif!N15</f>
        <v>0</v>
      </c>
      <c r="C128" s="41">
        <f>Recapitulatif!O15</f>
        <v>0</v>
      </c>
      <c r="D128" s="26"/>
      <c r="E128" s="27"/>
      <c r="F128" s="28"/>
      <c r="G128" s="27"/>
      <c r="H128" s="28"/>
      <c r="I128" s="27"/>
      <c r="J128" s="28"/>
      <c r="K128" s="27"/>
      <c r="L128" s="29">
        <f>SUM($E128+$G128+$I128+$K128)</f>
        <v>0</v>
      </c>
    </row>
    <row r="129" spans="1:12" ht="15.5">
      <c r="A129" s="25">
        <f>Recapitulatif!M16</f>
        <v>0</v>
      </c>
      <c r="B129" s="25">
        <f>Recapitulatif!N16</f>
        <v>0</v>
      </c>
      <c r="C129" s="41">
        <f>Recapitulatif!O16</f>
        <v>0</v>
      </c>
      <c r="D129" s="26"/>
      <c r="E129" s="27"/>
      <c r="F129" s="28"/>
      <c r="G129" s="27"/>
      <c r="H129" s="28"/>
      <c r="I129" s="27"/>
      <c r="J129" s="28"/>
      <c r="K129" s="27"/>
      <c r="L129" s="29">
        <f t="shared" ref="L129:L135" si="73">SUM($E129+$G129+$I129+$K129)</f>
        <v>0</v>
      </c>
    </row>
    <row r="130" spans="1:12" ht="15.5">
      <c r="A130" s="25">
        <f>Recapitulatif!M17</f>
        <v>0</v>
      </c>
      <c r="B130" s="25">
        <f>Recapitulatif!N17</f>
        <v>0</v>
      </c>
      <c r="C130" s="41">
        <f>Recapitulatif!O17</f>
        <v>0</v>
      </c>
      <c r="D130" s="26"/>
      <c r="E130" s="27"/>
      <c r="F130" s="28"/>
      <c r="G130" s="27"/>
      <c r="H130" s="28"/>
      <c r="I130" s="27"/>
      <c r="J130" s="28"/>
      <c r="K130" s="27"/>
      <c r="L130" s="29">
        <f t="shared" si="73"/>
        <v>0</v>
      </c>
    </row>
    <row r="131" spans="1:12" ht="15.5">
      <c r="A131" s="25">
        <f>Recapitulatif!M18</f>
        <v>0</v>
      </c>
      <c r="B131" s="25">
        <f>Recapitulatif!N18</f>
        <v>0</v>
      </c>
      <c r="C131" s="41">
        <f>Recapitulatif!O18</f>
        <v>0</v>
      </c>
      <c r="D131" s="26"/>
      <c r="E131" s="27"/>
      <c r="F131" s="28"/>
      <c r="G131" s="27"/>
      <c r="H131" s="28"/>
      <c r="I131" s="27"/>
      <c r="J131" s="28"/>
      <c r="K131" s="27"/>
      <c r="L131" s="29">
        <f t="shared" si="73"/>
        <v>0</v>
      </c>
    </row>
    <row r="132" spans="1:12" ht="15.5">
      <c r="A132" s="25">
        <f>Recapitulatif!M19</f>
        <v>0</v>
      </c>
      <c r="B132" s="25">
        <f>Recapitulatif!N19</f>
        <v>0</v>
      </c>
      <c r="C132" s="41">
        <f>Recapitulatif!O19</f>
        <v>0</v>
      </c>
      <c r="D132" s="26"/>
      <c r="E132" s="27"/>
      <c r="F132" s="28"/>
      <c r="G132" s="27"/>
      <c r="H132" s="28"/>
      <c r="I132" s="27"/>
      <c r="J132" s="28"/>
      <c r="K132" s="27"/>
      <c r="L132" s="29">
        <f t="shared" si="73"/>
        <v>0</v>
      </c>
    </row>
    <row r="133" spans="1:12" ht="15.5">
      <c r="A133" s="25">
        <f>Recapitulatif!M20</f>
        <v>0</v>
      </c>
      <c r="B133" s="25">
        <f>Recapitulatif!N20</f>
        <v>0</v>
      </c>
      <c r="C133" s="41">
        <f>Recapitulatif!O20</f>
        <v>0</v>
      </c>
      <c r="D133" s="26"/>
      <c r="E133" s="27"/>
      <c r="F133" s="28"/>
      <c r="G133" s="27"/>
      <c r="H133" s="28"/>
      <c r="I133" s="27"/>
      <c r="J133" s="28"/>
      <c r="K133" s="27"/>
      <c r="L133" s="29">
        <f t="shared" si="73"/>
        <v>0</v>
      </c>
    </row>
    <row r="134" spans="1:12" ht="15.5">
      <c r="A134" s="25">
        <f>Recapitulatif!M21</f>
        <v>0</v>
      </c>
      <c r="B134" s="25">
        <f>Recapitulatif!N21</f>
        <v>0</v>
      </c>
      <c r="C134" s="41">
        <f>Recapitulatif!O21</f>
        <v>0</v>
      </c>
      <c r="D134" s="26"/>
      <c r="E134" s="27"/>
      <c r="F134" s="28"/>
      <c r="G134" s="27"/>
      <c r="H134" s="28"/>
      <c r="I134" s="27"/>
      <c r="J134" s="28"/>
      <c r="K134" s="27"/>
      <c r="L134" s="29">
        <f t="shared" si="73"/>
        <v>0</v>
      </c>
    </row>
    <row r="135" spans="1:12" ht="15.5">
      <c r="A135" s="25">
        <f>Recapitulatif!M22</f>
        <v>0</v>
      </c>
      <c r="B135" s="25">
        <f>Recapitulatif!N22</f>
        <v>0</v>
      </c>
      <c r="C135" s="41">
        <f>Recapitulatif!O22</f>
        <v>0</v>
      </c>
      <c r="D135" s="26"/>
      <c r="E135" s="27"/>
      <c r="F135" s="28"/>
      <c r="G135" s="27"/>
      <c r="H135" s="28"/>
      <c r="I135" s="27"/>
      <c r="J135" s="28"/>
      <c r="K135" s="27"/>
      <c r="L135" s="29">
        <f t="shared" si="73"/>
        <v>0</v>
      </c>
    </row>
    <row r="136" spans="1:12" ht="15.5">
      <c r="A136" s="108" t="s">
        <v>18</v>
      </c>
      <c r="B136" s="109"/>
      <c r="C136" s="110"/>
      <c r="D136" s="31"/>
      <c r="E136" s="32" t="e">
        <f>SMALL(E128:E135,1)</f>
        <v>#NUM!</v>
      </c>
      <c r="F136" s="32"/>
      <c r="G136" s="32" t="e">
        <f t="shared" ref="G136" si="74">SMALL(G128:G135,1)</f>
        <v>#NUM!</v>
      </c>
      <c r="H136" s="32"/>
      <c r="I136" s="32" t="e">
        <f t="shared" ref="I136" si="75">SMALL(I128:I135,1)</f>
        <v>#NUM!</v>
      </c>
      <c r="J136" s="32"/>
      <c r="K136" s="32" t="e">
        <f>SMALL(K128:K135,1)</f>
        <v>#NUM!</v>
      </c>
      <c r="L136" s="29"/>
    </row>
    <row r="137" spans="1:12">
      <c r="A137" s="108" t="s">
        <v>18</v>
      </c>
      <c r="B137" s="109"/>
      <c r="C137" s="110"/>
      <c r="D137" s="31"/>
      <c r="E137" s="32" t="e">
        <f>SMALL(E128:E135,2)</f>
        <v>#NUM!</v>
      </c>
      <c r="F137" s="32"/>
      <c r="G137" s="32" t="e">
        <f t="shared" ref="G137" si="76">SMALL(G128:G135,2)</f>
        <v>#NUM!</v>
      </c>
      <c r="H137" s="32"/>
      <c r="I137" s="32" t="e">
        <f t="shared" ref="I137" si="77">SMALL(I128:I135,2)</f>
        <v>#NUM!</v>
      </c>
      <c r="J137" s="32"/>
      <c r="K137" s="32" t="e">
        <f t="shared" ref="K137" si="78">SMALL(K128:K135,2)</f>
        <v>#NUM!</v>
      </c>
      <c r="L137" s="33"/>
    </row>
    <row r="138" spans="1:12">
      <c r="A138" s="108" t="s">
        <v>18</v>
      </c>
      <c r="B138" s="109"/>
      <c r="C138" s="110"/>
      <c r="D138" s="31"/>
      <c r="E138" s="32" t="e">
        <f>SMALL(E128:E135,3)</f>
        <v>#NUM!</v>
      </c>
      <c r="F138" s="32"/>
      <c r="G138" s="32" t="e">
        <f t="shared" ref="G138" si="79">SMALL(G128:G135,3)</f>
        <v>#NUM!</v>
      </c>
      <c r="H138" s="32"/>
      <c r="I138" s="32" t="e">
        <f t="shared" ref="I138" si="80">SMALL(I128:I135,3)</f>
        <v>#NUM!</v>
      </c>
      <c r="J138" s="32"/>
      <c r="K138" s="32" t="e">
        <f t="shared" ref="K138" si="81">SMALL(K128:K135,3)</f>
        <v>#NUM!</v>
      </c>
      <c r="L138" s="33"/>
    </row>
    <row r="139" spans="1:12" ht="19" thickBot="1">
      <c r="A139" s="111" t="s">
        <v>20</v>
      </c>
      <c r="B139" s="112"/>
      <c r="C139" s="113"/>
      <c r="D139" s="35"/>
      <c r="E139" s="36" t="e">
        <f xml:space="preserve"> SUM(E128:E135)-E136-E137-E138</f>
        <v>#NUM!</v>
      </c>
      <c r="F139" s="36"/>
      <c r="G139" s="36" t="e">
        <f xml:space="preserve"> SUM(G128:G135)-G136-G137-G138</f>
        <v>#NUM!</v>
      </c>
      <c r="H139" s="36"/>
      <c r="I139" s="36" t="e">
        <f t="shared" ref="I139" si="82" xml:space="preserve"> SUM(I128:I135)-I136-I137-I138</f>
        <v>#NUM!</v>
      </c>
      <c r="J139" s="36"/>
      <c r="K139" s="36" t="e">
        <f t="shared" ref="K139" si="83" xml:space="preserve"> SUM(K128:K135)-K136-K137-K138</f>
        <v>#NUM!</v>
      </c>
      <c r="L139" s="37" t="e">
        <f>SUM($E139+$G139+$I139+$K139)</f>
        <v>#NUM!</v>
      </c>
    </row>
    <row r="140" spans="1:12" ht="15" thickBot="1"/>
    <row r="141" spans="1:12" ht="18.5">
      <c r="A141" s="102">
        <f>Recapitulatif!A25</f>
        <v>0</v>
      </c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4"/>
    </row>
    <row r="142" spans="1:12" ht="19" thickBot="1">
      <c r="A142" s="105" t="s">
        <v>22</v>
      </c>
      <c r="B142" s="106"/>
      <c r="C142" s="106"/>
      <c r="D142" s="106"/>
      <c r="E142" s="106"/>
      <c r="F142" s="106"/>
      <c r="G142" s="106"/>
      <c r="H142" s="106"/>
      <c r="I142" s="106"/>
      <c r="J142" s="106"/>
      <c r="K142" s="106"/>
      <c r="L142" s="107"/>
    </row>
    <row r="143" spans="1:12" ht="18.5">
      <c r="A143" s="114" t="s">
        <v>1</v>
      </c>
      <c r="B143" s="116" t="s">
        <v>2</v>
      </c>
      <c r="C143" s="118" t="s">
        <v>14</v>
      </c>
      <c r="D143" s="102" t="s">
        <v>10</v>
      </c>
      <c r="E143" s="104"/>
      <c r="F143" s="102" t="s">
        <v>11</v>
      </c>
      <c r="G143" s="104"/>
      <c r="H143" s="102" t="s">
        <v>12</v>
      </c>
      <c r="I143" s="104"/>
      <c r="J143" s="102" t="s">
        <v>13</v>
      </c>
      <c r="K143" s="104"/>
      <c r="L143" s="19" t="s">
        <v>15</v>
      </c>
    </row>
    <row r="144" spans="1:12" ht="18.5">
      <c r="A144" s="115"/>
      <c r="B144" s="117"/>
      <c r="C144" s="119"/>
      <c r="D144" s="22" t="s">
        <v>16</v>
      </c>
      <c r="E144" s="23" t="s">
        <v>17</v>
      </c>
      <c r="F144" s="22" t="s">
        <v>16</v>
      </c>
      <c r="G144" s="23" t="s">
        <v>17</v>
      </c>
      <c r="H144" s="22" t="s">
        <v>16</v>
      </c>
      <c r="I144" s="23" t="s">
        <v>17</v>
      </c>
      <c r="J144" s="22" t="s">
        <v>16</v>
      </c>
      <c r="K144" s="23" t="s">
        <v>17</v>
      </c>
      <c r="L144" s="24"/>
    </row>
    <row r="145" spans="1:12" ht="15.5">
      <c r="A145" s="25">
        <f>Recapitulatif!A26</f>
        <v>0</v>
      </c>
      <c r="B145" s="25">
        <f>Recapitulatif!B26</f>
        <v>0</v>
      </c>
      <c r="C145" s="41">
        <f>Recapitulatif!C26</f>
        <v>0</v>
      </c>
      <c r="D145" s="26"/>
      <c r="E145" s="27"/>
      <c r="F145" s="28"/>
      <c r="G145" s="27"/>
      <c r="H145" s="28"/>
      <c r="I145" s="27"/>
      <c r="J145" s="28"/>
      <c r="K145" s="27"/>
      <c r="L145" s="29">
        <f>SUM($E145+$G145+$I145+K145)</f>
        <v>0</v>
      </c>
    </row>
    <row r="146" spans="1:12" ht="15.5">
      <c r="A146" s="25">
        <f>Recapitulatif!A27</f>
        <v>0</v>
      </c>
      <c r="B146" s="25">
        <f>Recapitulatif!B27</f>
        <v>0</v>
      </c>
      <c r="C146" s="41">
        <f>Recapitulatif!C27</f>
        <v>0</v>
      </c>
      <c r="D146" s="26"/>
      <c r="E146" s="27"/>
      <c r="F146" s="28"/>
      <c r="G146" s="27"/>
      <c r="H146" s="28"/>
      <c r="I146" s="27"/>
      <c r="J146" s="28"/>
      <c r="K146" s="27"/>
      <c r="L146" s="29">
        <f t="shared" ref="L146:L152" si="84">SUM($E146+$G146+$I146+K146)</f>
        <v>0</v>
      </c>
    </row>
    <row r="147" spans="1:12" ht="15.5">
      <c r="A147" s="25">
        <f>Recapitulatif!A28</f>
        <v>0</v>
      </c>
      <c r="B147" s="25">
        <f>Recapitulatif!B28</f>
        <v>0</v>
      </c>
      <c r="C147" s="41">
        <f>Recapitulatif!C28</f>
        <v>0</v>
      </c>
      <c r="D147" s="26"/>
      <c r="E147" s="27"/>
      <c r="F147" s="28"/>
      <c r="G147" s="27"/>
      <c r="H147" s="28"/>
      <c r="I147" s="27"/>
      <c r="J147" s="28"/>
      <c r="K147" s="27"/>
      <c r="L147" s="29">
        <f t="shared" si="84"/>
        <v>0</v>
      </c>
    </row>
    <row r="148" spans="1:12" ht="15.5">
      <c r="A148" s="25">
        <f>Recapitulatif!A29</f>
        <v>0</v>
      </c>
      <c r="B148" s="25">
        <f>Recapitulatif!B29</f>
        <v>0</v>
      </c>
      <c r="C148" s="41">
        <f>Recapitulatif!C29</f>
        <v>0</v>
      </c>
      <c r="D148" s="26"/>
      <c r="E148" s="27"/>
      <c r="F148" s="28"/>
      <c r="G148" s="27"/>
      <c r="H148" s="28"/>
      <c r="I148" s="27"/>
      <c r="J148" s="28"/>
      <c r="K148" s="27"/>
      <c r="L148" s="29">
        <f t="shared" si="84"/>
        <v>0</v>
      </c>
    </row>
    <row r="149" spans="1:12" ht="15.5">
      <c r="A149" s="25">
        <f>Recapitulatif!A30</f>
        <v>0</v>
      </c>
      <c r="B149" s="25">
        <f>Recapitulatif!B30</f>
        <v>0</v>
      </c>
      <c r="C149" s="41">
        <f>Recapitulatif!C30</f>
        <v>0</v>
      </c>
      <c r="D149" s="26"/>
      <c r="E149" s="27"/>
      <c r="F149" s="28"/>
      <c r="G149" s="27"/>
      <c r="H149" s="28"/>
      <c r="I149" s="27"/>
      <c r="J149" s="28"/>
      <c r="K149" s="27"/>
      <c r="L149" s="29">
        <f t="shared" si="84"/>
        <v>0</v>
      </c>
    </row>
    <row r="150" spans="1:12" ht="15.5">
      <c r="A150" s="25">
        <f>Recapitulatif!A31</f>
        <v>0</v>
      </c>
      <c r="B150" s="25">
        <f>Recapitulatif!B31</f>
        <v>0</v>
      </c>
      <c r="C150" s="41">
        <f>Recapitulatif!C31</f>
        <v>0</v>
      </c>
      <c r="D150" s="26"/>
      <c r="E150" s="27"/>
      <c r="F150" s="28"/>
      <c r="G150" s="27"/>
      <c r="H150" s="28"/>
      <c r="I150" s="27"/>
      <c r="J150" s="28"/>
      <c r="K150" s="27"/>
      <c r="L150" s="29">
        <f t="shared" si="84"/>
        <v>0</v>
      </c>
    </row>
    <row r="151" spans="1:12" ht="15.5">
      <c r="A151" s="25">
        <f>Recapitulatif!A32</f>
        <v>0</v>
      </c>
      <c r="B151" s="25">
        <f>Recapitulatif!B32</f>
        <v>0</v>
      </c>
      <c r="C151" s="41">
        <f>Recapitulatif!C32</f>
        <v>0</v>
      </c>
      <c r="D151" s="26"/>
      <c r="E151" s="27"/>
      <c r="F151" s="28"/>
      <c r="G151" s="27"/>
      <c r="H151" s="28"/>
      <c r="I151" s="27"/>
      <c r="J151" s="28"/>
      <c r="K151" s="27"/>
      <c r="L151" s="29">
        <f t="shared" si="84"/>
        <v>0</v>
      </c>
    </row>
    <row r="152" spans="1:12" ht="15.5">
      <c r="A152" s="25">
        <f>Recapitulatif!A33</f>
        <v>0</v>
      </c>
      <c r="B152" s="25">
        <f>Recapitulatif!B33</f>
        <v>0</v>
      </c>
      <c r="C152" s="41">
        <f>Recapitulatif!C33</f>
        <v>0</v>
      </c>
      <c r="D152" s="26"/>
      <c r="E152" s="27"/>
      <c r="F152" s="28"/>
      <c r="G152" s="27"/>
      <c r="H152" s="28"/>
      <c r="I152" s="27"/>
      <c r="J152" s="28"/>
      <c r="K152" s="27"/>
      <c r="L152" s="29">
        <f t="shared" si="84"/>
        <v>0</v>
      </c>
    </row>
    <row r="153" spans="1:12" ht="15.5">
      <c r="A153" s="108" t="s">
        <v>18</v>
      </c>
      <c r="B153" s="109"/>
      <c r="C153" s="110"/>
      <c r="D153" s="31"/>
      <c r="E153" s="32" t="e">
        <f>SMALL(E145:E152,1)</f>
        <v>#NUM!</v>
      </c>
      <c r="F153" s="32"/>
      <c r="G153" s="32" t="e">
        <f t="shared" ref="G153" si="85">SMALL(G145:G152,1)</f>
        <v>#NUM!</v>
      </c>
      <c r="H153" s="32"/>
      <c r="I153" s="32" t="e">
        <f t="shared" ref="I153" si="86">SMALL(I145:I152,1)</f>
        <v>#NUM!</v>
      </c>
      <c r="J153" s="32"/>
      <c r="K153" s="32" t="e">
        <f>SMALL(K145:K152,1)</f>
        <v>#NUM!</v>
      </c>
      <c r="L153" s="29"/>
    </row>
    <row r="154" spans="1:12">
      <c r="A154" s="108" t="s">
        <v>18</v>
      </c>
      <c r="B154" s="109"/>
      <c r="C154" s="110"/>
      <c r="D154" s="31"/>
      <c r="E154" s="32" t="e">
        <f>SMALL(E145:E152,2)</f>
        <v>#NUM!</v>
      </c>
      <c r="F154" s="32"/>
      <c r="G154" s="32" t="e">
        <f t="shared" ref="G154" si="87">SMALL(G145:G152,2)</f>
        <v>#NUM!</v>
      </c>
      <c r="H154" s="32"/>
      <c r="I154" s="32" t="e">
        <f t="shared" ref="I154" si="88">SMALL(I145:I152,2)</f>
        <v>#NUM!</v>
      </c>
      <c r="J154" s="32"/>
      <c r="K154" s="32" t="e">
        <f t="shared" ref="K154" si="89">SMALL(K145:K152,2)</f>
        <v>#NUM!</v>
      </c>
      <c r="L154" s="33"/>
    </row>
    <row r="155" spans="1:12">
      <c r="A155" s="108" t="s">
        <v>18</v>
      </c>
      <c r="B155" s="109"/>
      <c r="C155" s="110"/>
      <c r="D155" s="31"/>
      <c r="E155" s="32" t="e">
        <f>SMALL(E145:E152,3)</f>
        <v>#NUM!</v>
      </c>
      <c r="F155" s="32"/>
      <c r="G155" s="32" t="e">
        <f t="shared" ref="G155" si="90">SMALL(G145:G152,3)</f>
        <v>#NUM!</v>
      </c>
      <c r="H155" s="32"/>
      <c r="I155" s="32" t="e">
        <f t="shared" ref="I155" si="91">SMALL(I145:I152,3)</f>
        <v>#NUM!</v>
      </c>
      <c r="J155" s="32"/>
      <c r="K155" s="32" t="e">
        <f t="shared" ref="K155" si="92">SMALL(K145:K152,3)</f>
        <v>#NUM!</v>
      </c>
      <c r="L155" s="33"/>
    </row>
    <row r="156" spans="1:12" ht="19" thickBot="1">
      <c r="A156" s="111" t="s">
        <v>20</v>
      </c>
      <c r="B156" s="112"/>
      <c r="C156" s="113"/>
      <c r="D156" s="35"/>
      <c r="E156" s="36" t="e">
        <f xml:space="preserve"> SUM(E145:E152)-E153-E154-E155</f>
        <v>#NUM!</v>
      </c>
      <c r="F156" s="36"/>
      <c r="G156" s="36" t="e">
        <f xml:space="preserve"> SUM(G145:G152)-G153-G154-G155</f>
        <v>#NUM!</v>
      </c>
      <c r="H156" s="36"/>
      <c r="I156" s="36" t="e">
        <f t="shared" ref="I156" si="93" xml:space="preserve"> SUM(I145:I152)-I153-I154-I155</f>
        <v>#NUM!</v>
      </c>
      <c r="J156" s="36"/>
      <c r="K156" s="36" t="e">
        <f t="shared" ref="K156" si="94" xml:space="preserve"> SUM(K145:K152)-K153-K154-K155</f>
        <v>#NUM!</v>
      </c>
      <c r="L156" s="37" t="e">
        <f>SUM($E156+$G156+$I156+$K156)</f>
        <v>#NUM!</v>
      </c>
    </row>
    <row r="157" spans="1:12" ht="15" thickBot="1"/>
    <row r="158" spans="1:12" ht="18.5">
      <c r="A158" s="102">
        <f>Recapitulatif!E25</f>
        <v>0</v>
      </c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4"/>
    </row>
    <row r="159" spans="1:12" ht="19" thickBot="1">
      <c r="A159" s="105" t="s">
        <v>22</v>
      </c>
      <c r="B159" s="106"/>
      <c r="C159" s="106"/>
      <c r="D159" s="106"/>
      <c r="E159" s="106"/>
      <c r="F159" s="106"/>
      <c r="G159" s="106"/>
      <c r="H159" s="106"/>
      <c r="I159" s="106"/>
      <c r="J159" s="106"/>
      <c r="K159" s="106"/>
      <c r="L159" s="107"/>
    </row>
    <row r="160" spans="1:12" ht="18.5">
      <c r="A160" s="114" t="s">
        <v>1</v>
      </c>
      <c r="B160" s="116" t="s">
        <v>2</v>
      </c>
      <c r="C160" s="118" t="s">
        <v>14</v>
      </c>
      <c r="D160" s="102" t="s">
        <v>10</v>
      </c>
      <c r="E160" s="104"/>
      <c r="F160" s="102" t="s">
        <v>11</v>
      </c>
      <c r="G160" s="104"/>
      <c r="H160" s="102" t="s">
        <v>12</v>
      </c>
      <c r="I160" s="104"/>
      <c r="J160" s="102" t="s">
        <v>13</v>
      </c>
      <c r="K160" s="104"/>
      <c r="L160" s="19" t="s">
        <v>15</v>
      </c>
    </row>
    <row r="161" spans="1:12" ht="18.5">
      <c r="A161" s="115"/>
      <c r="B161" s="117"/>
      <c r="C161" s="119"/>
      <c r="D161" s="22" t="s">
        <v>16</v>
      </c>
      <c r="E161" s="23" t="s">
        <v>17</v>
      </c>
      <c r="F161" s="22" t="s">
        <v>16</v>
      </c>
      <c r="G161" s="23" t="s">
        <v>17</v>
      </c>
      <c r="H161" s="22" t="s">
        <v>16</v>
      </c>
      <c r="I161" s="23" t="s">
        <v>17</v>
      </c>
      <c r="J161" s="22" t="s">
        <v>16</v>
      </c>
      <c r="K161" s="23" t="s">
        <v>17</v>
      </c>
      <c r="L161" s="24"/>
    </row>
    <row r="162" spans="1:12" ht="15.5">
      <c r="A162" s="25">
        <f>Recapitulatif!E26</f>
        <v>0</v>
      </c>
      <c r="B162" s="25">
        <f>Recapitulatif!F26</f>
        <v>0</v>
      </c>
      <c r="C162" s="41">
        <f>Recapitulatif!G26</f>
        <v>0</v>
      </c>
      <c r="D162" s="26"/>
      <c r="E162" s="27"/>
      <c r="F162" s="28"/>
      <c r="G162" s="27"/>
      <c r="H162" s="28"/>
      <c r="I162" s="27"/>
      <c r="J162" s="28"/>
      <c r="K162" s="27"/>
      <c r="L162" s="29">
        <f>SUM($E162+$G162+$I162+$K162)</f>
        <v>0</v>
      </c>
    </row>
    <row r="163" spans="1:12" ht="15.5">
      <c r="A163" s="25">
        <f>Recapitulatif!E27</f>
        <v>0</v>
      </c>
      <c r="B163" s="25">
        <f>Recapitulatif!F27</f>
        <v>0</v>
      </c>
      <c r="C163" s="41">
        <f>Recapitulatif!G27</f>
        <v>0</v>
      </c>
      <c r="D163" s="26"/>
      <c r="E163" s="27"/>
      <c r="F163" s="28"/>
      <c r="G163" s="27"/>
      <c r="H163" s="28"/>
      <c r="I163" s="27"/>
      <c r="J163" s="28"/>
      <c r="K163" s="27"/>
      <c r="L163" s="29">
        <f t="shared" ref="L163:L169" si="95">SUM($E163+$G163+$I163+$K163)</f>
        <v>0</v>
      </c>
    </row>
    <row r="164" spans="1:12" ht="15.5">
      <c r="A164" s="25">
        <f>Recapitulatif!E28</f>
        <v>0</v>
      </c>
      <c r="B164" s="25">
        <f>Recapitulatif!F28</f>
        <v>0</v>
      </c>
      <c r="C164" s="41">
        <f>Recapitulatif!G28</f>
        <v>0</v>
      </c>
      <c r="D164" s="26"/>
      <c r="E164" s="27"/>
      <c r="F164" s="28"/>
      <c r="G164" s="27"/>
      <c r="H164" s="28"/>
      <c r="I164" s="27"/>
      <c r="J164" s="28"/>
      <c r="K164" s="27"/>
      <c r="L164" s="29">
        <f t="shared" si="95"/>
        <v>0</v>
      </c>
    </row>
    <row r="165" spans="1:12" ht="15.5">
      <c r="A165" s="25">
        <f>Recapitulatif!E29</f>
        <v>0</v>
      </c>
      <c r="B165" s="25">
        <f>Recapitulatif!F29</f>
        <v>0</v>
      </c>
      <c r="C165" s="41">
        <f>Recapitulatif!G29</f>
        <v>0</v>
      </c>
      <c r="D165" s="26"/>
      <c r="E165" s="27"/>
      <c r="F165" s="28"/>
      <c r="G165" s="27"/>
      <c r="H165" s="28"/>
      <c r="I165" s="27"/>
      <c r="J165" s="28"/>
      <c r="K165" s="27"/>
      <c r="L165" s="29">
        <f t="shared" si="95"/>
        <v>0</v>
      </c>
    </row>
    <row r="166" spans="1:12" ht="15.5">
      <c r="A166" s="25">
        <f>Recapitulatif!E30</f>
        <v>0</v>
      </c>
      <c r="B166" s="25">
        <f>Recapitulatif!F30</f>
        <v>0</v>
      </c>
      <c r="C166" s="41">
        <f>Recapitulatif!G30</f>
        <v>0</v>
      </c>
      <c r="D166" s="26"/>
      <c r="E166" s="27"/>
      <c r="F166" s="28"/>
      <c r="G166" s="27"/>
      <c r="H166" s="28"/>
      <c r="I166" s="27"/>
      <c r="J166" s="28"/>
      <c r="K166" s="27"/>
      <c r="L166" s="29">
        <f t="shared" si="95"/>
        <v>0</v>
      </c>
    </row>
    <row r="167" spans="1:12" ht="15.5">
      <c r="A167" s="25">
        <f>Recapitulatif!E31</f>
        <v>0</v>
      </c>
      <c r="B167" s="25">
        <f>Recapitulatif!F31</f>
        <v>0</v>
      </c>
      <c r="C167" s="41">
        <f>Recapitulatif!G31</f>
        <v>0</v>
      </c>
      <c r="D167" s="26"/>
      <c r="E167" s="27"/>
      <c r="F167" s="28"/>
      <c r="G167" s="27"/>
      <c r="H167" s="28"/>
      <c r="I167" s="27"/>
      <c r="J167" s="28"/>
      <c r="K167" s="27"/>
      <c r="L167" s="29">
        <f t="shared" si="95"/>
        <v>0</v>
      </c>
    </row>
    <row r="168" spans="1:12" ht="15.5">
      <c r="A168" s="25">
        <f>Recapitulatif!E32</f>
        <v>0</v>
      </c>
      <c r="B168" s="25">
        <f>Recapitulatif!F32</f>
        <v>0</v>
      </c>
      <c r="C168" s="41">
        <f>Recapitulatif!G32</f>
        <v>0</v>
      </c>
      <c r="D168" s="26"/>
      <c r="E168" s="27"/>
      <c r="F168" s="28"/>
      <c r="G168" s="27"/>
      <c r="H168" s="28"/>
      <c r="I168" s="27"/>
      <c r="J168" s="28"/>
      <c r="K168" s="27"/>
      <c r="L168" s="29">
        <f t="shared" si="95"/>
        <v>0</v>
      </c>
    </row>
    <row r="169" spans="1:12" ht="15.5">
      <c r="A169" s="25">
        <f>Recapitulatif!E33</f>
        <v>0</v>
      </c>
      <c r="B169" s="25">
        <f>Recapitulatif!F33</f>
        <v>0</v>
      </c>
      <c r="C169" s="41">
        <f>Recapitulatif!G33</f>
        <v>0</v>
      </c>
      <c r="D169" s="26"/>
      <c r="E169" s="27"/>
      <c r="F169" s="28"/>
      <c r="G169" s="27"/>
      <c r="H169" s="28"/>
      <c r="I169" s="27"/>
      <c r="J169" s="28"/>
      <c r="K169" s="27"/>
      <c r="L169" s="29">
        <f t="shared" si="95"/>
        <v>0</v>
      </c>
    </row>
    <row r="170" spans="1:12" ht="15.5">
      <c r="A170" s="108" t="s">
        <v>18</v>
      </c>
      <c r="B170" s="109"/>
      <c r="C170" s="110"/>
      <c r="D170" s="31"/>
      <c r="E170" s="32" t="e">
        <f>SMALL(E162:E169,1)</f>
        <v>#NUM!</v>
      </c>
      <c r="F170" s="32"/>
      <c r="G170" s="32" t="e">
        <f t="shared" ref="G170" si="96">SMALL(G162:G169,1)</f>
        <v>#NUM!</v>
      </c>
      <c r="H170" s="32"/>
      <c r="I170" s="32" t="e">
        <f t="shared" ref="I170" si="97">SMALL(I162:I169,1)</f>
        <v>#NUM!</v>
      </c>
      <c r="J170" s="32"/>
      <c r="K170" s="32" t="e">
        <f>SMALL(K162:K169,1)</f>
        <v>#NUM!</v>
      </c>
      <c r="L170" s="29"/>
    </row>
    <row r="171" spans="1:12">
      <c r="A171" s="108" t="s">
        <v>18</v>
      </c>
      <c r="B171" s="109"/>
      <c r="C171" s="110"/>
      <c r="D171" s="31"/>
      <c r="E171" s="32" t="e">
        <f>SMALL(E162:E169,2)</f>
        <v>#NUM!</v>
      </c>
      <c r="F171" s="32"/>
      <c r="G171" s="32" t="e">
        <f t="shared" ref="G171" si="98">SMALL(G162:G169,2)</f>
        <v>#NUM!</v>
      </c>
      <c r="H171" s="32"/>
      <c r="I171" s="32" t="e">
        <f t="shared" ref="I171" si="99">SMALL(I162:I169,2)</f>
        <v>#NUM!</v>
      </c>
      <c r="J171" s="32"/>
      <c r="K171" s="32" t="e">
        <f t="shared" ref="K171" si="100">SMALL(K162:K169,2)</f>
        <v>#NUM!</v>
      </c>
      <c r="L171" s="33"/>
    </row>
    <row r="172" spans="1:12">
      <c r="A172" s="108" t="s">
        <v>18</v>
      </c>
      <c r="B172" s="109"/>
      <c r="C172" s="110"/>
      <c r="D172" s="31"/>
      <c r="E172" s="32" t="e">
        <f>SMALL(E162:E169,3)</f>
        <v>#NUM!</v>
      </c>
      <c r="F172" s="32"/>
      <c r="G172" s="32" t="e">
        <f t="shared" ref="G172" si="101">SMALL(G162:G169,3)</f>
        <v>#NUM!</v>
      </c>
      <c r="H172" s="32"/>
      <c r="I172" s="32" t="e">
        <f t="shared" ref="I172" si="102">SMALL(I162:I169,3)</f>
        <v>#NUM!</v>
      </c>
      <c r="J172" s="32"/>
      <c r="K172" s="32" t="e">
        <f t="shared" ref="K172" si="103">SMALL(K162:K169,3)</f>
        <v>#NUM!</v>
      </c>
      <c r="L172" s="33"/>
    </row>
    <row r="173" spans="1:12" ht="19" thickBot="1">
      <c r="A173" s="111" t="s">
        <v>20</v>
      </c>
      <c r="B173" s="112"/>
      <c r="C173" s="113"/>
      <c r="D173" s="35"/>
      <c r="E173" s="36" t="e">
        <f xml:space="preserve"> SUM(E162:E169)-E170-E171-E172</f>
        <v>#NUM!</v>
      </c>
      <c r="F173" s="36"/>
      <c r="G173" s="36" t="e">
        <f xml:space="preserve"> SUM(G162:G169)-G170-G171-G172</f>
        <v>#NUM!</v>
      </c>
      <c r="H173" s="36"/>
      <c r="I173" s="36" t="e">
        <f t="shared" ref="I173" si="104" xml:space="preserve"> SUM(I162:I169)-I170-I171-I172</f>
        <v>#NUM!</v>
      </c>
      <c r="J173" s="36"/>
      <c r="K173" s="36" t="e">
        <f t="shared" ref="K173" si="105" xml:space="preserve"> SUM(K162:K169)-K170-K171-K172</f>
        <v>#NUM!</v>
      </c>
      <c r="L173" s="37" t="e">
        <f>SUM($E173+$G173+$I173+$K173)</f>
        <v>#NUM!</v>
      </c>
    </row>
    <row r="174" spans="1:12" ht="15" thickBot="1"/>
    <row r="175" spans="1:12" ht="18.5">
      <c r="A175" s="102">
        <f>Recapitulatif!I25</f>
        <v>0</v>
      </c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  <c r="L175" s="104"/>
    </row>
    <row r="176" spans="1:12" ht="19" thickBot="1">
      <c r="A176" s="105" t="s">
        <v>22</v>
      </c>
      <c r="B176" s="106"/>
      <c r="C176" s="106"/>
      <c r="D176" s="106"/>
      <c r="E176" s="106"/>
      <c r="F176" s="106"/>
      <c r="G176" s="106"/>
      <c r="H176" s="106"/>
      <c r="I176" s="106"/>
      <c r="J176" s="106"/>
      <c r="K176" s="106"/>
      <c r="L176" s="107"/>
    </row>
    <row r="177" spans="1:12" ht="18.5">
      <c r="A177" s="114" t="s">
        <v>1</v>
      </c>
      <c r="B177" s="116" t="s">
        <v>2</v>
      </c>
      <c r="C177" s="118" t="s">
        <v>14</v>
      </c>
      <c r="D177" s="102" t="s">
        <v>10</v>
      </c>
      <c r="E177" s="104"/>
      <c r="F177" s="102" t="s">
        <v>11</v>
      </c>
      <c r="G177" s="104"/>
      <c r="H177" s="102" t="s">
        <v>12</v>
      </c>
      <c r="I177" s="104"/>
      <c r="J177" s="102" t="s">
        <v>13</v>
      </c>
      <c r="K177" s="104"/>
      <c r="L177" s="19" t="s">
        <v>15</v>
      </c>
    </row>
    <row r="178" spans="1:12" ht="18.5">
      <c r="A178" s="115"/>
      <c r="B178" s="117"/>
      <c r="C178" s="119"/>
      <c r="D178" s="22" t="s">
        <v>16</v>
      </c>
      <c r="E178" s="23" t="s">
        <v>17</v>
      </c>
      <c r="F178" s="22" t="s">
        <v>16</v>
      </c>
      <c r="G178" s="23" t="s">
        <v>17</v>
      </c>
      <c r="H178" s="22" t="s">
        <v>16</v>
      </c>
      <c r="I178" s="23" t="s">
        <v>17</v>
      </c>
      <c r="J178" s="22" t="s">
        <v>16</v>
      </c>
      <c r="K178" s="23" t="s">
        <v>17</v>
      </c>
      <c r="L178" s="24"/>
    </row>
    <row r="179" spans="1:12" ht="15.5">
      <c r="A179" s="25">
        <f>Recapitulatif!I26</f>
        <v>0</v>
      </c>
      <c r="B179" s="25">
        <f>Recapitulatif!J26</f>
        <v>0</v>
      </c>
      <c r="C179" s="41">
        <f>Recapitulatif!K26</f>
        <v>0</v>
      </c>
      <c r="D179" s="26"/>
      <c r="E179" s="27"/>
      <c r="F179" s="28"/>
      <c r="G179" s="27"/>
      <c r="H179" s="28"/>
      <c r="I179" s="27"/>
      <c r="J179" s="28"/>
      <c r="K179" s="27"/>
      <c r="L179" s="29">
        <f>SUM($E179+$G179+$I179+$K179)</f>
        <v>0</v>
      </c>
    </row>
    <row r="180" spans="1:12" ht="15.5">
      <c r="A180" s="25">
        <f>Recapitulatif!I27</f>
        <v>0</v>
      </c>
      <c r="B180" s="25">
        <f>Recapitulatif!J27</f>
        <v>0</v>
      </c>
      <c r="C180" s="41">
        <f>Recapitulatif!K27</f>
        <v>0</v>
      </c>
      <c r="D180" s="26"/>
      <c r="E180" s="27"/>
      <c r="F180" s="28"/>
      <c r="G180" s="27"/>
      <c r="H180" s="28"/>
      <c r="I180" s="27"/>
      <c r="J180" s="28"/>
      <c r="K180" s="27"/>
      <c r="L180" s="29">
        <f t="shared" ref="L180:L186" si="106">SUM($E180+$G180+$I180+$K180)</f>
        <v>0</v>
      </c>
    </row>
    <row r="181" spans="1:12" ht="15.5">
      <c r="A181" s="25">
        <f>Recapitulatif!I28</f>
        <v>0</v>
      </c>
      <c r="B181" s="25">
        <f>Recapitulatif!J28</f>
        <v>0</v>
      </c>
      <c r="C181" s="41">
        <f>Recapitulatif!K28</f>
        <v>0</v>
      </c>
      <c r="D181" s="26"/>
      <c r="E181" s="27"/>
      <c r="F181" s="28"/>
      <c r="G181" s="27"/>
      <c r="H181" s="28"/>
      <c r="I181" s="27"/>
      <c r="J181" s="28"/>
      <c r="K181" s="27"/>
      <c r="L181" s="29">
        <f t="shared" si="106"/>
        <v>0</v>
      </c>
    </row>
    <row r="182" spans="1:12" ht="15.5">
      <c r="A182" s="25">
        <f>Recapitulatif!I29</f>
        <v>0</v>
      </c>
      <c r="B182" s="25">
        <f>Recapitulatif!J29</f>
        <v>0</v>
      </c>
      <c r="C182" s="41">
        <f>Recapitulatif!K29</f>
        <v>0</v>
      </c>
      <c r="D182" s="26"/>
      <c r="E182" s="27"/>
      <c r="F182" s="28"/>
      <c r="G182" s="27"/>
      <c r="H182" s="28"/>
      <c r="I182" s="27"/>
      <c r="J182" s="28"/>
      <c r="K182" s="27"/>
      <c r="L182" s="29">
        <f t="shared" si="106"/>
        <v>0</v>
      </c>
    </row>
    <row r="183" spans="1:12" ht="15.5">
      <c r="A183" s="25">
        <f>Recapitulatif!I30</f>
        <v>0</v>
      </c>
      <c r="B183" s="25">
        <f>Recapitulatif!J30</f>
        <v>0</v>
      </c>
      <c r="C183" s="41">
        <f>Recapitulatif!K30</f>
        <v>0</v>
      </c>
      <c r="D183" s="26"/>
      <c r="E183" s="27"/>
      <c r="F183" s="28"/>
      <c r="G183" s="27"/>
      <c r="H183" s="28"/>
      <c r="I183" s="27"/>
      <c r="J183" s="28"/>
      <c r="K183" s="27"/>
      <c r="L183" s="29">
        <f t="shared" si="106"/>
        <v>0</v>
      </c>
    </row>
    <row r="184" spans="1:12" ht="15.5">
      <c r="A184" s="25">
        <f>Recapitulatif!I31</f>
        <v>0</v>
      </c>
      <c r="B184" s="25">
        <f>Recapitulatif!J31</f>
        <v>0</v>
      </c>
      <c r="C184" s="41">
        <f>Recapitulatif!K31</f>
        <v>0</v>
      </c>
      <c r="D184" s="26"/>
      <c r="E184" s="27"/>
      <c r="F184" s="28"/>
      <c r="G184" s="27"/>
      <c r="H184" s="28"/>
      <c r="I184" s="27"/>
      <c r="J184" s="28"/>
      <c r="K184" s="27"/>
      <c r="L184" s="29">
        <f t="shared" si="106"/>
        <v>0</v>
      </c>
    </row>
    <row r="185" spans="1:12" ht="15.5">
      <c r="A185" s="25">
        <f>Recapitulatif!I32</f>
        <v>0</v>
      </c>
      <c r="B185" s="25">
        <f>Recapitulatif!J32</f>
        <v>0</v>
      </c>
      <c r="C185" s="41">
        <f>Recapitulatif!K32</f>
        <v>0</v>
      </c>
      <c r="D185" s="26"/>
      <c r="E185" s="27"/>
      <c r="F185" s="28"/>
      <c r="G185" s="27"/>
      <c r="H185" s="28"/>
      <c r="I185" s="27"/>
      <c r="J185" s="28"/>
      <c r="K185" s="27"/>
      <c r="L185" s="29">
        <f t="shared" si="106"/>
        <v>0</v>
      </c>
    </row>
    <row r="186" spans="1:12" ht="15.5">
      <c r="A186" s="25">
        <f>Recapitulatif!I33</f>
        <v>0</v>
      </c>
      <c r="B186" s="25">
        <f>Recapitulatif!J33</f>
        <v>0</v>
      </c>
      <c r="C186" s="41">
        <f>Recapitulatif!K33</f>
        <v>0</v>
      </c>
      <c r="D186" s="26"/>
      <c r="E186" s="27"/>
      <c r="F186" s="28"/>
      <c r="G186" s="27"/>
      <c r="H186" s="28"/>
      <c r="I186" s="27"/>
      <c r="J186" s="28"/>
      <c r="K186" s="27"/>
      <c r="L186" s="29">
        <f t="shared" si="106"/>
        <v>0</v>
      </c>
    </row>
    <row r="187" spans="1:12" ht="15.5">
      <c r="A187" s="108" t="s">
        <v>18</v>
      </c>
      <c r="B187" s="109"/>
      <c r="C187" s="110"/>
      <c r="D187" s="31"/>
      <c r="E187" s="32" t="e">
        <f>SMALL(E179:E186,1)</f>
        <v>#NUM!</v>
      </c>
      <c r="F187" s="32"/>
      <c r="G187" s="32" t="e">
        <f t="shared" ref="G187" si="107">SMALL(G179:G186,1)</f>
        <v>#NUM!</v>
      </c>
      <c r="H187" s="32"/>
      <c r="I187" s="32" t="e">
        <f t="shared" ref="I187" si="108">SMALL(I179:I186,1)</f>
        <v>#NUM!</v>
      </c>
      <c r="J187" s="32"/>
      <c r="K187" s="32" t="e">
        <f>SMALL(K179:K186,1)</f>
        <v>#NUM!</v>
      </c>
      <c r="L187" s="29"/>
    </row>
    <row r="188" spans="1:12">
      <c r="A188" s="108" t="s">
        <v>18</v>
      </c>
      <c r="B188" s="109"/>
      <c r="C188" s="110"/>
      <c r="D188" s="31"/>
      <c r="E188" s="32" t="e">
        <f>SMALL(E179:E186,2)</f>
        <v>#NUM!</v>
      </c>
      <c r="F188" s="32"/>
      <c r="G188" s="32" t="e">
        <f t="shared" ref="G188" si="109">SMALL(G179:G186,2)</f>
        <v>#NUM!</v>
      </c>
      <c r="H188" s="32"/>
      <c r="I188" s="32" t="e">
        <f t="shared" ref="I188" si="110">SMALL(I179:I186,2)</f>
        <v>#NUM!</v>
      </c>
      <c r="J188" s="32"/>
      <c r="K188" s="32" t="e">
        <f t="shared" ref="K188" si="111">SMALL(K179:K186,2)</f>
        <v>#NUM!</v>
      </c>
      <c r="L188" s="33"/>
    </row>
    <row r="189" spans="1:12">
      <c r="A189" s="108" t="s">
        <v>18</v>
      </c>
      <c r="B189" s="109"/>
      <c r="C189" s="110"/>
      <c r="D189" s="31"/>
      <c r="E189" s="32" t="e">
        <f>SMALL(E179:E186,3)</f>
        <v>#NUM!</v>
      </c>
      <c r="F189" s="32"/>
      <c r="G189" s="32" t="e">
        <f t="shared" ref="G189" si="112">SMALL(G179:G186,3)</f>
        <v>#NUM!</v>
      </c>
      <c r="H189" s="32"/>
      <c r="I189" s="32" t="e">
        <f t="shared" ref="I189" si="113">SMALL(I179:I186,3)</f>
        <v>#NUM!</v>
      </c>
      <c r="J189" s="32"/>
      <c r="K189" s="32" t="e">
        <f t="shared" ref="K189" si="114">SMALL(K179:K186,3)</f>
        <v>#NUM!</v>
      </c>
      <c r="L189" s="33"/>
    </row>
    <row r="190" spans="1:12" ht="19" thickBot="1">
      <c r="A190" s="111" t="s">
        <v>20</v>
      </c>
      <c r="B190" s="112"/>
      <c r="C190" s="113"/>
      <c r="D190" s="35"/>
      <c r="E190" s="36" t="e">
        <f xml:space="preserve"> SUM(E179:E186)-E187-E188-E189</f>
        <v>#NUM!</v>
      </c>
      <c r="F190" s="36"/>
      <c r="G190" s="36" t="e">
        <f xml:space="preserve"> SUM(G179:G186)-G187-G188-G189</f>
        <v>#NUM!</v>
      </c>
      <c r="H190" s="36"/>
      <c r="I190" s="36" t="e">
        <f t="shared" ref="I190" si="115" xml:space="preserve"> SUM(I179:I186)-I187-I188-I189</f>
        <v>#NUM!</v>
      </c>
      <c r="J190" s="36"/>
      <c r="K190" s="36" t="e">
        <f t="shared" ref="K190" si="116" xml:space="preserve"> SUM(K179:K186)-K187-K188-K189</f>
        <v>#NUM!</v>
      </c>
      <c r="L190" s="37" t="e">
        <f>SUM($E190+$G190+$I190+$K190)</f>
        <v>#NUM!</v>
      </c>
    </row>
    <row r="191" spans="1:12" ht="15" thickBot="1"/>
    <row r="192" spans="1:12" ht="18.5">
      <c r="A192" s="102">
        <f>Recapitulatif!M25</f>
        <v>0</v>
      </c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4"/>
    </row>
    <row r="193" spans="1:12" ht="19" thickBot="1">
      <c r="A193" s="105" t="s">
        <v>22</v>
      </c>
      <c r="B193" s="106"/>
      <c r="C193" s="106"/>
      <c r="D193" s="106"/>
      <c r="E193" s="106"/>
      <c r="F193" s="106"/>
      <c r="G193" s="106"/>
      <c r="H193" s="106"/>
      <c r="I193" s="106"/>
      <c r="J193" s="106"/>
      <c r="K193" s="106"/>
      <c r="L193" s="107"/>
    </row>
    <row r="194" spans="1:12" ht="18.5">
      <c r="A194" s="114" t="s">
        <v>1</v>
      </c>
      <c r="B194" s="116" t="s">
        <v>2</v>
      </c>
      <c r="C194" s="118" t="s">
        <v>14</v>
      </c>
      <c r="D194" s="102" t="s">
        <v>10</v>
      </c>
      <c r="E194" s="104"/>
      <c r="F194" s="102" t="s">
        <v>11</v>
      </c>
      <c r="G194" s="104"/>
      <c r="H194" s="102" t="s">
        <v>12</v>
      </c>
      <c r="I194" s="104"/>
      <c r="J194" s="102" t="s">
        <v>13</v>
      </c>
      <c r="K194" s="104"/>
      <c r="L194" s="19" t="s">
        <v>15</v>
      </c>
    </row>
    <row r="195" spans="1:12" ht="18.5">
      <c r="A195" s="115"/>
      <c r="B195" s="117"/>
      <c r="C195" s="119"/>
      <c r="D195" s="22" t="s">
        <v>16</v>
      </c>
      <c r="E195" s="23" t="s">
        <v>17</v>
      </c>
      <c r="F195" s="22" t="s">
        <v>16</v>
      </c>
      <c r="G195" s="23" t="s">
        <v>17</v>
      </c>
      <c r="H195" s="22" t="s">
        <v>16</v>
      </c>
      <c r="I195" s="23" t="s">
        <v>17</v>
      </c>
      <c r="J195" s="22" t="s">
        <v>16</v>
      </c>
      <c r="K195" s="23" t="s">
        <v>17</v>
      </c>
      <c r="L195" s="24"/>
    </row>
    <row r="196" spans="1:12" ht="15.5">
      <c r="A196" s="25">
        <f>Recapitulatif!M26</f>
        <v>0</v>
      </c>
      <c r="B196" s="25">
        <f>Recapitulatif!N26</f>
        <v>0</v>
      </c>
      <c r="C196" s="41">
        <f>Recapitulatif!O26</f>
        <v>0</v>
      </c>
      <c r="D196" s="26"/>
      <c r="E196" s="27"/>
      <c r="F196" s="28"/>
      <c r="G196" s="27"/>
      <c r="H196" s="28"/>
      <c r="I196" s="27"/>
      <c r="J196" s="28"/>
      <c r="K196" s="27"/>
      <c r="L196" s="29">
        <f>SUM($E196+$G196+$I196+$K196)</f>
        <v>0</v>
      </c>
    </row>
    <row r="197" spans="1:12" ht="15.5">
      <c r="A197" s="25">
        <f>Recapitulatif!M27</f>
        <v>0</v>
      </c>
      <c r="B197" s="25">
        <f>Recapitulatif!N27</f>
        <v>0</v>
      </c>
      <c r="C197" s="41">
        <f>Recapitulatif!O27</f>
        <v>0</v>
      </c>
      <c r="D197" s="26"/>
      <c r="E197" s="27"/>
      <c r="F197" s="28"/>
      <c r="G197" s="27"/>
      <c r="H197" s="28"/>
      <c r="I197" s="27"/>
      <c r="J197" s="28"/>
      <c r="K197" s="27"/>
      <c r="L197" s="29">
        <f t="shared" ref="L197:L203" si="117">SUM($E197+$G197+$I197+$K197)</f>
        <v>0</v>
      </c>
    </row>
    <row r="198" spans="1:12" ht="15.5">
      <c r="A198" s="25">
        <f>Recapitulatif!M28</f>
        <v>0</v>
      </c>
      <c r="B198" s="25">
        <f>Recapitulatif!N28</f>
        <v>0</v>
      </c>
      <c r="C198" s="41">
        <f>Recapitulatif!O28</f>
        <v>0</v>
      </c>
      <c r="D198" s="26"/>
      <c r="E198" s="27"/>
      <c r="F198" s="28"/>
      <c r="G198" s="27"/>
      <c r="H198" s="28"/>
      <c r="I198" s="27"/>
      <c r="J198" s="28"/>
      <c r="K198" s="27"/>
      <c r="L198" s="29">
        <f t="shared" si="117"/>
        <v>0</v>
      </c>
    </row>
    <row r="199" spans="1:12" ht="15.5">
      <c r="A199" s="25">
        <f>Recapitulatif!M29</f>
        <v>0</v>
      </c>
      <c r="B199" s="25">
        <f>Recapitulatif!N29</f>
        <v>0</v>
      </c>
      <c r="C199" s="41">
        <f>Recapitulatif!O29</f>
        <v>0</v>
      </c>
      <c r="D199" s="26"/>
      <c r="E199" s="27"/>
      <c r="F199" s="28"/>
      <c r="G199" s="27"/>
      <c r="H199" s="28"/>
      <c r="I199" s="27"/>
      <c r="J199" s="28"/>
      <c r="K199" s="27"/>
      <c r="L199" s="29">
        <f t="shared" si="117"/>
        <v>0</v>
      </c>
    </row>
    <row r="200" spans="1:12" ht="15.5">
      <c r="A200" s="25">
        <f>Recapitulatif!M30</f>
        <v>0</v>
      </c>
      <c r="B200" s="25">
        <f>Recapitulatif!N30</f>
        <v>0</v>
      </c>
      <c r="C200" s="41">
        <f>Recapitulatif!O30</f>
        <v>0</v>
      </c>
      <c r="D200" s="26"/>
      <c r="E200" s="27"/>
      <c r="F200" s="28"/>
      <c r="G200" s="27"/>
      <c r="H200" s="28"/>
      <c r="I200" s="27"/>
      <c r="J200" s="28"/>
      <c r="K200" s="27"/>
      <c r="L200" s="29">
        <f t="shared" si="117"/>
        <v>0</v>
      </c>
    </row>
    <row r="201" spans="1:12" ht="15.5">
      <c r="A201" s="25">
        <f>Recapitulatif!M31</f>
        <v>0</v>
      </c>
      <c r="B201" s="25">
        <f>Recapitulatif!N31</f>
        <v>0</v>
      </c>
      <c r="C201" s="41">
        <f>Recapitulatif!O31</f>
        <v>0</v>
      </c>
      <c r="D201" s="26"/>
      <c r="E201" s="27"/>
      <c r="F201" s="28"/>
      <c r="G201" s="27"/>
      <c r="H201" s="28"/>
      <c r="I201" s="27"/>
      <c r="J201" s="28"/>
      <c r="K201" s="27"/>
      <c r="L201" s="29">
        <f t="shared" si="117"/>
        <v>0</v>
      </c>
    </row>
    <row r="202" spans="1:12" ht="15.5">
      <c r="A202" s="25">
        <f>Recapitulatif!M32</f>
        <v>0</v>
      </c>
      <c r="B202" s="25">
        <f>Recapitulatif!N32</f>
        <v>0</v>
      </c>
      <c r="C202" s="41">
        <f>Recapitulatif!O32</f>
        <v>0</v>
      </c>
      <c r="D202" s="26"/>
      <c r="E202" s="27"/>
      <c r="F202" s="28"/>
      <c r="G202" s="27"/>
      <c r="H202" s="28"/>
      <c r="I202" s="27"/>
      <c r="J202" s="28"/>
      <c r="K202" s="27"/>
      <c r="L202" s="29">
        <f t="shared" si="117"/>
        <v>0</v>
      </c>
    </row>
    <row r="203" spans="1:12" ht="15.5">
      <c r="A203" s="25">
        <f>Recapitulatif!M33</f>
        <v>0</v>
      </c>
      <c r="B203" s="25">
        <f>Recapitulatif!N33</f>
        <v>0</v>
      </c>
      <c r="C203" s="41">
        <f>Recapitulatif!O33</f>
        <v>0</v>
      </c>
      <c r="D203" s="26"/>
      <c r="E203" s="27"/>
      <c r="F203" s="28"/>
      <c r="G203" s="27"/>
      <c r="H203" s="28"/>
      <c r="I203" s="27"/>
      <c r="J203" s="28"/>
      <c r="K203" s="27"/>
      <c r="L203" s="29">
        <f t="shared" si="117"/>
        <v>0</v>
      </c>
    </row>
    <row r="204" spans="1:12" ht="15.5">
      <c r="A204" s="108" t="s">
        <v>18</v>
      </c>
      <c r="B204" s="109"/>
      <c r="C204" s="110"/>
      <c r="D204" s="31"/>
      <c r="E204" s="32" t="e">
        <f>SMALL(E196:E203,1)</f>
        <v>#NUM!</v>
      </c>
      <c r="F204" s="32"/>
      <c r="G204" s="32" t="e">
        <f t="shared" ref="G204" si="118">SMALL(G196:G203,1)</f>
        <v>#NUM!</v>
      </c>
      <c r="H204" s="32"/>
      <c r="I204" s="32" t="e">
        <f t="shared" ref="I204" si="119">SMALL(I196:I203,1)</f>
        <v>#NUM!</v>
      </c>
      <c r="J204" s="32"/>
      <c r="K204" s="32" t="e">
        <f>SMALL(K196:K203,1)</f>
        <v>#NUM!</v>
      </c>
      <c r="L204" s="29"/>
    </row>
    <row r="205" spans="1:12">
      <c r="A205" s="108" t="s">
        <v>18</v>
      </c>
      <c r="B205" s="109"/>
      <c r="C205" s="110"/>
      <c r="D205" s="31"/>
      <c r="E205" s="32" t="e">
        <f>SMALL(E196:E203,2)</f>
        <v>#NUM!</v>
      </c>
      <c r="F205" s="32"/>
      <c r="G205" s="32" t="e">
        <f t="shared" ref="G205" si="120">SMALL(G196:G203,2)</f>
        <v>#NUM!</v>
      </c>
      <c r="H205" s="32"/>
      <c r="I205" s="32" t="e">
        <f t="shared" ref="I205" si="121">SMALL(I196:I203,2)</f>
        <v>#NUM!</v>
      </c>
      <c r="J205" s="32"/>
      <c r="K205" s="32" t="e">
        <f t="shared" ref="K205" si="122">SMALL(K196:K203,2)</f>
        <v>#NUM!</v>
      </c>
      <c r="L205" s="33"/>
    </row>
    <row r="206" spans="1:12">
      <c r="A206" s="108" t="s">
        <v>18</v>
      </c>
      <c r="B206" s="109"/>
      <c r="C206" s="110"/>
      <c r="D206" s="31"/>
      <c r="E206" s="32" t="e">
        <f>SMALL(E196:E203,3)</f>
        <v>#NUM!</v>
      </c>
      <c r="F206" s="32"/>
      <c r="G206" s="32" t="e">
        <f t="shared" ref="G206" si="123">SMALL(G196:G203,3)</f>
        <v>#NUM!</v>
      </c>
      <c r="H206" s="32"/>
      <c r="I206" s="32" t="e">
        <f t="shared" ref="I206" si="124">SMALL(I196:I203,3)</f>
        <v>#NUM!</v>
      </c>
      <c r="J206" s="32"/>
      <c r="K206" s="32" t="e">
        <f t="shared" ref="K206" si="125">SMALL(K196:K203,3)</f>
        <v>#NUM!</v>
      </c>
      <c r="L206" s="33"/>
    </row>
    <row r="207" spans="1:12" ht="19" thickBot="1">
      <c r="A207" s="111" t="s">
        <v>20</v>
      </c>
      <c r="B207" s="112"/>
      <c r="C207" s="113"/>
      <c r="D207" s="35"/>
      <c r="E207" s="36" t="e">
        <f xml:space="preserve"> SUM(E196:E203)-E204-E205-E206</f>
        <v>#NUM!</v>
      </c>
      <c r="F207" s="36"/>
      <c r="G207" s="36" t="e">
        <f xml:space="preserve"> SUM(G196:G203)-G204-G205-G206</f>
        <v>#NUM!</v>
      </c>
      <c r="H207" s="36"/>
      <c r="I207" s="36" t="e">
        <f t="shared" ref="I207" si="126" xml:space="preserve"> SUM(I196:I203)-I204-I205-I206</f>
        <v>#NUM!</v>
      </c>
      <c r="J207" s="36"/>
      <c r="K207" s="36" t="e">
        <f t="shared" ref="K207" si="127" xml:space="preserve"> SUM(K196:K203)-K204-K205-K206</f>
        <v>#NUM!</v>
      </c>
      <c r="L207" s="37" t="e">
        <f>SUM($E207+$G207+$I207+$K207)</f>
        <v>#NUM!</v>
      </c>
    </row>
  </sheetData>
  <mergeCells count="160">
    <mergeCell ref="N5:S5"/>
    <mergeCell ref="A102:C102"/>
    <mergeCell ref="A119:C119"/>
    <mergeCell ref="A136:C136"/>
    <mergeCell ref="A153:C153"/>
    <mergeCell ref="A204:C204"/>
    <mergeCell ref="A187:C187"/>
    <mergeCell ref="A170:C170"/>
    <mergeCell ref="A205:C205"/>
    <mergeCell ref="A173:C173"/>
    <mergeCell ref="A175:L175"/>
    <mergeCell ref="A176:L176"/>
    <mergeCell ref="A177:A178"/>
    <mergeCell ref="B177:B178"/>
    <mergeCell ref="C177:C178"/>
    <mergeCell ref="D177:E177"/>
    <mergeCell ref="F177:G177"/>
    <mergeCell ref="A159:L159"/>
    <mergeCell ref="A160:A161"/>
    <mergeCell ref="B160:B161"/>
    <mergeCell ref="C160:C161"/>
    <mergeCell ref="D160:E160"/>
    <mergeCell ref="F160:G160"/>
    <mergeCell ref="H160:I160"/>
    <mergeCell ref="A206:C206"/>
    <mergeCell ref="A207:C207"/>
    <mergeCell ref="N1:S2"/>
    <mergeCell ref="A17:C17"/>
    <mergeCell ref="A34:C34"/>
    <mergeCell ref="A51:C51"/>
    <mergeCell ref="A68:C68"/>
    <mergeCell ref="A85:C85"/>
    <mergeCell ref="A193:L193"/>
    <mergeCell ref="A194:A195"/>
    <mergeCell ref="B194:B195"/>
    <mergeCell ref="C194:C195"/>
    <mergeCell ref="D194:E194"/>
    <mergeCell ref="F194:G194"/>
    <mergeCell ref="H194:I194"/>
    <mergeCell ref="J194:K194"/>
    <mergeCell ref="H177:I177"/>
    <mergeCell ref="J177:K177"/>
    <mergeCell ref="A188:C188"/>
    <mergeCell ref="A189:C189"/>
    <mergeCell ref="A190:C190"/>
    <mergeCell ref="A192:L192"/>
    <mergeCell ref="A171:C171"/>
    <mergeCell ref="A172:C172"/>
    <mergeCell ref="J160:K160"/>
    <mergeCell ref="H143:I143"/>
    <mergeCell ref="J143:K143"/>
    <mergeCell ref="A154:C154"/>
    <mergeCell ref="A155:C155"/>
    <mergeCell ref="A156:C156"/>
    <mergeCell ref="A158:L158"/>
    <mergeCell ref="A137:C137"/>
    <mergeCell ref="A138:C138"/>
    <mergeCell ref="A139:C139"/>
    <mergeCell ref="A141:L141"/>
    <mergeCell ref="A142:L142"/>
    <mergeCell ref="A143:A144"/>
    <mergeCell ref="B143:B144"/>
    <mergeCell ref="C143:C144"/>
    <mergeCell ref="D143:E143"/>
    <mergeCell ref="F143:G143"/>
    <mergeCell ref="A125:L125"/>
    <mergeCell ref="A126:A127"/>
    <mergeCell ref="B126:B127"/>
    <mergeCell ref="C126:C127"/>
    <mergeCell ref="D126:E126"/>
    <mergeCell ref="F126:G126"/>
    <mergeCell ref="H126:I126"/>
    <mergeCell ref="J126:K126"/>
    <mergeCell ref="H109:I109"/>
    <mergeCell ref="J109:K109"/>
    <mergeCell ref="A120:C120"/>
    <mergeCell ref="A121:C121"/>
    <mergeCell ref="A122:C122"/>
    <mergeCell ref="A124:L124"/>
    <mergeCell ref="A103:C103"/>
    <mergeCell ref="A104:C104"/>
    <mergeCell ref="A105:C105"/>
    <mergeCell ref="A107:L107"/>
    <mergeCell ref="A108:L108"/>
    <mergeCell ref="A109:A110"/>
    <mergeCell ref="B109:B110"/>
    <mergeCell ref="C109:C110"/>
    <mergeCell ref="D109:E109"/>
    <mergeCell ref="F109:G109"/>
    <mergeCell ref="A91:L91"/>
    <mergeCell ref="A92:A93"/>
    <mergeCell ref="B92:B93"/>
    <mergeCell ref="C92:C93"/>
    <mergeCell ref="D92:E92"/>
    <mergeCell ref="F92:G92"/>
    <mergeCell ref="H92:I92"/>
    <mergeCell ref="J92:K92"/>
    <mergeCell ref="H75:I75"/>
    <mergeCell ref="J75:K75"/>
    <mergeCell ref="A86:C86"/>
    <mergeCell ref="A87:C87"/>
    <mergeCell ref="A88:C88"/>
    <mergeCell ref="A90:L90"/>
    <mergeCell ref="A69:C69"/>
    <mergeCell ref="A70:C70"/>
    <mergeCell ref="A71:C71"/>
    <mergeCell ref="A73:L73"/>
    <mergeCell ref="A74:L74"/>
    <mergeCell ref="A75:A76"/>
    <mergeCell ref="B75:B76"/>
    <mergeCell ref="C75:C76"/>
    <mergeCell ref="D75:E75"/>
    <mergeCell ref="F75:G75"/>
    <mergeCell ref="A57:L57"/>
    <mergeCell ref="A58:A59"/>
    <mergeCell ref="B58:B59"/>
    <mergeCell ref="C58:C59"/>
    <mergeCell ref="D58:E58"/>
    <mergeCell ref="F58:G58"/>
    <mergeCell ref="H58:I58"/>
    <mergeCell ref="J58:K58"/>
    <mergeCell ref="H41:I41"/>
    <mergeCell ref="J41:K41"/>
    <mergeCell ref="A52:C52"/>
    <mergeCell ref="A53:C53"/>
    <mergeCell ref="A54:C54"/>
    <mergeCell ref="A56:L56"/>
    <mergeCell ref="A35:C35"/>
    <mergeCell ref="A36:C36"/>
    <mergeCell ref="A37:C37"/>
    <mergeCell ref="A39:L39"/>
    <mergeCell ref="A40:L40"/>
    <mergeCell ref="A41:A42"/>
    <mergeCell ref="B41:B42"/>
    <mergeCell ref="C41:C42"/>
    <mergeCell ref="D41:E41"/>
    <mergeCell ref="F41:G41"/>
    <mergeCell ref="A22:L22"/>
    <mergeCell ref="A23:L23"/>
    <mergeCell ref="A24:A25"/>
    <mergeCell ref="B24:B25"/>
    <mergeCell ref="C24:C25"/>
    <mergeCell ref="D24:E24"/>
    <mergeCell ref="F24:G24"/>
    <mergeCell ref="H24:I24"/>
    <mergeCell ref="J24:K24"/>
    <mergeCell ref="A1:L1"/>
    <mergeCell ref="A2:L2"/>
    <mergeCell ref="A5:L5"/>
    <mergeCell ref="A6:L6"/>
    <mergeCell ref="J7:K7"/>
    <mergeCell ref="A19:C19"/>
    <mergeCell ref="A18:C18"/>
    <mergeCell ref="A20:C20"/>
    <mergeCell ref="A7:A8"/>
    <mergeCell ref="B7:B8"/>
    <mergeCell ref="C7:C8"/>
    <mergeCell ref="D7:E7"/>
    <mergeCell ref="F7:G7"/>
    <mergeCell ref="H7:I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7"/>
  <sheetViews>
    <sheetView topLeftCell="A180" zoomScale="70" zoomScaleNormal="70" workbookViewId="0">
      <selection activeCell="K205" sqref="K205"/>
    </sheetView>
  </sheetViews>
  <sheetFormatPr baseColWidth="10" defaultRowHeight="14.5"/>
  <cols>
    <col min="1" max="3" width="15.6328125" customWidth="1"/>
    <col min="4" max="4" width="6.6328125" customWidth="1"/>
    <col min="6" max="6" width="6.6328125" customWidth="1"/>
    <col min="8" max="8" width="6.6328125" customWidth="1"/>
    <col min="10" max="10" width="6.6328125" customWidth="1"/>
    <col min="14" max="14" width="15.6328125" customWidth="1"/>
  </cols>
  <sheetData>
    <row r="1" spans="1:19" ht="22.5" customHeight="1">
      <c r="A1" s="96" t="s">
        <v>21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  <c r="M1" s="13"/>
      <c r="N1" s="120" t="s">
        <v>27</v>
      </c>
      <c r="O1" s="120"/>
      <c r="P1" s="120"/>
      <c r="Q1" s="120"/>
      <c r="R1" s="120"/>
      <c r="S1" s="120"/>
    </row>
    <row r="2" spans="1:19" ht="23" customHeight="1" thickBot="1">
      <c r="A2" s="99" t="s">
        <v>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1"/>
      <c r="M2" s="13"/>
      <c r="N2" s="120"/>
      <c r="O2" s="120"/>
      <c r="P2" s="120"/>
      <c r="Q2" s="120"/>
      <c r="R2" s="120"/>
      <c r="S2" s="120"/>
    </row>
    <row r="3" spans="1:19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15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23.5">
      <c r="A5" s="102" t="str">
        <f>Recapitulatif!A37</f>
        <v>ASSOCIATION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4"/>
      <c r="M5" s="14"/>
      <c r="N5" s="124" t="s">
        <v>5</v>
      </c>
      <c r="O5" s="125"/>
      <c r="P5" s="125"/>
      <c r="Q5" s="125"/>
      <c r="R5" s="125"/>
      <c r="S5" s="126"/>
    </row>
    <row r="6" spans="1:19" ht="19" thickBot="1">
      <c r="A6" s="105" t="s">
        <v>24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7"/>
      <c r="M6" s="15"/>
      <c r="N6" s="16" t="s">
        <v>9</v>
      </c>
      <c r="O6" s="17" t="s">
        <v>10</v>
      </c>
      <c r="P6" s="17" t="s">
        <v>11</v>
      </c>
      <c r="Q6" s="17" t="s">
        <v>12</v>
      </c>
      <c r="R6" s="17" t="s">
        <v>13</v>
      </c>
      <c r="S6" s="18" t="s">
        <v>15</v>
      </c>
    </row>
    <row r="7" spans="1:19" ht="18.5">
      <c r="A7" s="114" t="s">
        <v>1</v>
      </c>
      <c r="B7" s="116" t="s">
        <v>2</v>
      </c>
      <c r="C7" s="118" t="s">
        <v>14</v>
      </c>
      <c r="D7" s="102" t="s">
        <v>10</v>
      </c>
      <c r="E7" s="104"/>
      <c r="F7" s="102" t="s">
        <v>11</v>
      </c>
      <c r="G7" s="104"/>
      <c r="H7" s="102" t="s">
        <v>12</v>
      </c>
      <c r="I7" s="104"/>
      <c r="J7" s="102" t="s">
        <v>13</v>
      </c>
      <c r="K7" s="104"/>
      <c r="L7" s="19" t="s">
        <v>15</v>
      </c>
      <c r="M7" s="15"/>
      <c r="N7" s="20" t="str">
        <f>A5</f>
        <v>ASSOCIATION</v>
      </c>
      <c r="O7" s="21" t="e">
        <f>E20</f>
        <v>#NUM!</v>
      </c>
      <c r="P7" s="21" t="e">
        <f>+G20</f>
        <v>#NUM!</v>
      </c>
      <c r="Q7" s="21" t="e">
        <f>+I20</f>
        <v>#NUM!</v>
      </c>
      <c r="R7" s="21" t="e">
        <f>+K20</f>
        <v>#NUM!</v>
      </c>
      <c r="S7" s="21" t="e">
        <f t="shared" ref="S7:S18" si="0">SUM(O7:R7)</f>
        <v>#NUM!</v>
      </c>
    </row>
    <row r="8" spans="1:19" ht="18.5">
      <c r="A8" s="115"/>
      <c r="B8" s="117"/>
      <c r="C8" s="119"/>
      <c r="D8" s="22" t="s">
        <v>16</v>
      </c>
      <c r="E8" s="23" t="s">
        <v>17</v>
      </c>
      <c r="F8" s="22" t="s">
        <v>16</v>
      </c>
      <c r="G8" s="23" t="s">
        <v>17</v>
      </c>
      <c r="H8" s="22" t="s">
        <v>16</v>
      </c>
      <c r="I8" s="23" t="s">
        <v>17</v>
      </c>
      <c r="J8" s="22" t="s">
        <v>16</v>
      </c>
      <c r="K8" s="23" t="s">
        <v>17</v>
      </c>
      <c r="L8" s="24"/>
      <c r="M8" s="13"/>
      <c r="N8" s="20">
        <f>A22</f>
        <v>0</v>
      </c>
      <c r="O8" s="21" t="e">
        <f>E37</f>
        <v>#NUM!</v>
      </c>
      <c r="P8" s="21" t="e">
        <f>G37</f>
        <v>#NUM!</v>
      </c>
      <c r="Q8" s="21" t="e">
        <f>I37</f>
        <v>#NUM!</v>
      </c>
      <c r="R8" s="21" t="e">
        <f>+K37</f>
        <v>#NUM!</v>
      </c>
      <c r="S8" s="21" t="e">
        <f t="shared" si="0"/>
        <v>#NUM!</v>
      </c>
    </row>
    <row r="9" spans="1:19" ht="15.5">
      <c r="A9" s="25">
        <f>Recapitulatif!A38</f>
        <v>0</v>
      </c>
      <c r="B9" s="25">
        <f>Recapitulatif!B38</f>
        <v>0</v>
      </c>
      <c r="C9" s="41">
        <f>Recapitulatif!C38</f>
        <v>0</v>
      </c>
      <c r="D9" s="26"/>
      <c r="E9" s="27"/>
      <c r="F9" s="28"/>
      <c r="G9" s="27"/>
      <c r="H9" s="28"/>
      <c r="I9" s="27"/>
      <c r="J9" s="28"/>
      <c r="K9" s="27"/>
      <c r="L9" s="29">
        <f>SUM($E9+$G9+$I9+$K9)</f>
        <v>0</v>
      </c>
      <c r="M9" s="13"/>
      <c r="N9" s="20">
        <f>A39</f>
        <v>0</v>
      </c>
      <c r="O9" s="21" t="e">
        <f>E54</f>
        <v>#NUM!</v>
      </c>
      <c r="P9" s="21" t="e">
        <f>+G54</f>
        <v>#NUM!</v>
      </c>
      <c r="Q9" s="21" t="e">
        <f>+I54</f>
        <v>#NUM!</v>
      </c>
      <c r="R9" s="21" t="e">
        <f>+K54</f>
        <v>#NUM!</v>
      </c>
      <c r="S9" s="21" t="e">
        <f t="shared" si="0"/>
        <v>#NUM!</v>
      </c>
    </row>
    <row r="10" spans="1:19" ht="15.5">
      <c r="A10" s="25">
        <f>Recapitulatif!A39</f>
        <v>0</v>
      </c>
      <c r="B10" s="25">
        <f>Recapitulatif!B39</f>
        <v>0</v>
      </c>
      <c r="C10" s="41">
        <f>Recapitulatif!C39</f>
        <v>0</v>
      </c>
      <c r="D10" s="26"/>
      <c r="E10" s="27"/>
      <c r="F10" s="28"/>
      <c r="G10" s="27"/>
      <c r="H10" s="28"/>
      <c r="I10" s="27"/>
      <c r="J10" s="28"/>
      <c r="K10" s="27"/>
      <c r="L10" s="29">
        <f t="shared" ref="L10:L16" si="1">SUM($E10+$G10+$I10+$K10)</f>
        <v>0</v>
      </c>
      <c r="M10" s="13"/>
      <c r="N10" s="20">
        <f>A56</f>
        <v>0</v>
      </c>
      <c r="O10" s="21" t="e">
        <f>E71</f>
        <v>#NUM!</v>
      </c>
      <c r="P10" s="21" t="e">
        <f>+G71</f>
        <v>#NUM!</v>
      </c>
      <c r="Q10" s="21" t="e">
        <f>+I71</f>
        <v>#NUM!</v>
      </c>
      <c r="R10" s="21" t="e">
        <f>+K71</f>
        <v>#NUM!</v>
      </c>
      <c r="S10" s="21" t="e">
        <f t="shared" si="0"/>
        <v>#NUM!</v>
      </c>
    </row>
    <row r="11" spans="1:19" ht="15.5">
      <c r="A11" s="25">
        <f>Recapitulatif!A40</f>
        <v>0</v>
      </c>
      <c r="B11" s="25">
        <f>Recapitulatif!B40</f>
        <v>0</v>
      </c>
      <c r="C11" s="41">
        <f>Recapitulatif!C40</f>
        <v>0</v>
      </c>
      <c r="D11" s="26"/>
      <c r="E11" s="27"/>
      <c r="F11" s="28"/>
      <c r="G11" s="27"/>
      <c r="H11" s="28"/>
      <c r="I11" s="27"/>
      <c r="J11" s="28"/>
      <c r="K11" s="27"/>
      <c r="L11" s="29">
        <f t="shared" si="1"/>
        <v>0</v>
      </c>
      <c r="M11" s="13"/>
      <c r="N11" s="20">
        <f>A73</f>
        <v>0</v>
      </c>
      <c r="O11" s="21" t="e">
        <f>E88</f>
        <v>#NUM!</v>
      </c>
      <c r="P11" s="21" t="e">
        <f>+G88</f>
        <v>#NUM!</v>
      </c>
      <c r="Q11" s="21" t="e">
        <f>+I88</f>
        <v>#NUM!</v>
      </c>
      <c r="R11" s="21" t="e">
        <f>+K88</f>
        <v>#NUM!</v>
      </c>
      <c r="S11" s="21" t="e">
        <f t="shared" si="0"/>
        <v>#NUM!</v>
      </c>
    </row>
    <row r="12" spans="1:19" ht="15.5">
      <c r="A12" s="25">
        <f>Recapitulatif!A41</f>
        <v>0</v>
      </c>
      <c r="B12" s="25">
        <f>Recapitulatif!B41</f>
        <v>0</v>
      </c>
      <c r="C12" s="41">
        <f>Recapitulatif!C41</f>
        <v>0</v>
      </c>
      <c r="D12" s="26"/>
      <c r="E12" s="27"/>
      <c r="F12" s="28"/>
      <c r="G12" s="27"/>
      <c r="H12" s="28"/>
      <c r="I12" s="27"/>
      <c r="J12" s="28"/>
      <c r="K12" s="27"/>
      <c r="L12" s="29">
        <f t="shared" si="1"/>
        <v>0</v>
      </c>
      <c r="M12" s="13"/>
      <c r="N12" s="20">
        <f>A90</f>
        <v>0</v>
      </c>
      <c r="O12" s="30" t="e">
        <f>E105</f>
        <v>#NUM!</v>
      </c>
      <c r="P12" s="30" t="e">
        <f>+G105</f>
        <v>#NUM!</v>
      </c>
      <c r="Q12" s="30" t="e">
        <f>+I105</f>
        <v>#NUM!</v>
      </c>
      <c r="R12" s="30" t="e">
        <f>+K105</f>
        <v>#NUM!</v>
      </c>
      <c r="S12" s="21" t="e">
        <f t="shared" si="0"/>
        <v>#NUM!</v>
      </c>
    </row>
    <row r="13" spans="1:19" ht="15.5">
      <c r="A13" s="25">
        <f>Recapitulatif!A42</f>
        <v>0</v>
      </c>
      <c r="B13" s="25">
        <f>Recapitulatif!B42</f>
        <v>0</v>
      </c>
      <c r="C13" s="41">
        <f>Recapitulatif!C42</f>
        <v>0</v>
      </c>
      <c r="D13" s="26"/>
      <c r="E13" s="27"/>
      <c r="F13" s="28"/>
      <c r="G13" s="27"/>
      <c r="H13" s="28"/>
      <c r="I13" s="27"/>
      <c r="J13" s="28"/>
      <c r="K13" s="27"/>
      <c r="L13" s="29">
        <f t="shared" si="1"/>
        <v>0</v>
      </c>
      <c r="M13" s="13"/>
      <c r="N13" s="20">
        <f>A107</f>
        <v>0</v>
      </c>
      <c r="O13" s="21" t="e">
        <f>E122</f>
        <v>#NUM!</v>
      </c>
      <c r="P13" s="21" t="e">
        <f>+G122</f>
        <v>#NUM!</v>
      </c>
      <c r="Q13" s="21" t="e">
        <f>+I122</f>
        <v>#NUM!</v>
      </c>
      <c r="R13" s="21" t="e">
        <f>+K122</f>
        <v>#NUM!</v>
      </c>
      <c r="S13" s="21" t="e">
        <f t="shared" si="0"/>
        <v>#NUM!</v>
      </c>
    </row>
    <row r="14" spans="1:19" ht="15.5">
      <c r="A14" s="25">
        <f>Recapitulatif!A43</f>
        <v>0</v>
      </c>
      <c r="B14" s="25">
        <f>Recapitulatif!B43</f>
        <v>0</v>
      </c>
      <c r="C14" s="41">
        <f>Recapitulatif!C43</f>
        <v>0</v>
      </c>
      <c r="D14" s="26"/>
      <c r="E14" s="27"/>
      <c r="F14" s="28"/>
      <c r="G14" s="27"/>
      <c r="H14" s="28"/>
      <c r="I14" s="27"/>
      <c r="J14" s="28"/>
      <c r="K14" s="27"/>
      <c r="L14" s="29">
        <f t="shared" si="1"/>
        <v>0</v>
      </c>
      <c r="M14" s="13"/>
      <c r="N14" s="20">
        <f>A124</f>
        <v>0</v>
      </c>
      <c r="O14" s="21" t="e">
        <f>E139</f>
        <v>#NUM!</v>
      </c>
      <c r="P14" s="21" t="e">
        <f>+G139</f>
        <v>#NUM!</v>
      </c>
      <c r="Q14" s="21" t="e">
        <f>+I139</f>
        <v>#NUM!</v>
      </c>
      <c r="R14" s="21" t="e">
        <f>+K139</f>
        <v>#NUM!</v>
      </c>
      <c r="S14" s="21" t="e">
        <f t="shared" si="0"/>
        <v>#NUM!</v>
      </c>
    </row>
    <row r="15" spans="1:19" ht="15.5">
      <c r="A15" s="25">
        <f>Recapitulatif!A44</f>
        <v>0</v>
      </c>
      <c r="B15" s="25">
        <f>Recapitulatif!B44</f>
        <v>0</v>
      </c>
      <c r="C15" s="41">
        <f>Recapitulatif!C44</f>
        <v>0</v>
      </c>
      <c r="D15" s="26"/>
      <c r="E15" s="27"/>
      <c r="F15" s="28"/>
      <c r="G15" s="27"/>
      <c r="H15" s="28"/>
      <c r="I15" s="27"/>
      <c r="J15" s="28"/>
      <c r="K15" s="27"/>
      <c r="L15" s="29">
        <f t="shared" si="1"/>
        <v>0</v>
      </c>
      <c r="M15" s="13"/>
      <c r="N15" s="20">
        <f>A141</f>
        <v>0</v>
      </c>
      <c r="O15" s="21" t="e">
        <f>E156</f>
        <v>#NUM!</v>
      </c>
      <c r="P15" s="21" t="e">
        <f>+G156</f>
        <v>#NUM!</v>
      </c>
      <c r="Q15" s="21" t="e">
        <f>+I156</f>
        <v>#NUM!</v>
      </c>
      <c r="R15" s="21" t="e">
        <f>+K156</f>
        <v>#NUM!</v>
      </c>
      <c r="S15" s="21" t="e">
        <f t="shared" si="0"/>
        <v>#NUM!</v>
      </c>
    </row>
    <row r="16" spans="1:19" ht="15.5">
      <c r="A16" s="25">
        <f>Recapitulatif!A45</f>
        <v>0</v>
      </c>
      <c r="B16" s="25">
        <f>Recapitulatif!B45</f>
        <v>0</v>
      </c>
      <c r="C16" s="41">
        <f>Recapitulatif!C45</f>
        <v>0</v>
      </c>
      <c r="D16" s="26"/>
      <c r="E16" s="27"/>
      <c r="F16" s="28"/>
      <c r="G16" s="27"/>
      <c r="H16" s="28"/>
      <c r="I16" s="27"/>
      <c r="J16" s="28"/>
      <c r="K16" s="27"/>
      <c r="L16" s="29">
        <f t="shared" si="1"/>
        <v>0</v>
      </c>
      <c r="M16" s="13"/>
      <c r="N16" s="20">
        <f>A158</f>
        <v>0</v>
      </c>
      <c r="O16" s="21" t="e">
        <f>E173</f>
        <v>#NUM!</v>
      </c>
      <c r="P16" s="21" t="e">
        <f>+G173</f>
        <v>#NUM!</v>
      </c>
      <c r="Q16" s="21" t="e">
        <f>+I173</f>
        <v>#NUM!</v>
      </c>
      <c r="R16" s="21" t="e">
        <f>+K173</f>
        <v>#NUM!</v>
      </c>
      <c r="S16" s="21" t="e">
        <f t="shared" si="0"/>
        <v>#NUM!</v>
      </c>
    </row>
    <row r="17" spans="1:19" ht="15.5">
      <c r="A17" s="108" t="s">
        <v>18</v>
      </c>
      <c r="B17" s="109"/>
      <c r="C17" s="110"/>
      <c r="D17" s="31"/>
      <c r="E17" s="32" t="e">
        <f>SMALL(E9:E16,1)</f>
        <v>#NUM!</v>
      </c>
      <c r="F17" s="32"/>
      <c r="G17" s="32" t="e">
        <f t="shared" ref="G17:I17" si="2">SMALL(G9:G16,1)</f>
        <v>#NUM!</v>
      </c>
      <c r="H17" s="32"/>
      <c r="I17" s="32" t="e">
        <f t="shared" si="2"/>
        <v>#NUM!</v>
      </c>
      <c r="J17" s="32"/>
      <c r="K17" s="32" t="e">
        <f>SMALL(K9:K16,1)</f>
        <v>#NUM!</v>
      </c>
      <c r="L17" s="29"/>
      <c r="M17" s="13"/>
      <c r="N17" s="20">
        <f>A175</f>
        <v>0</v>
      </c>
      <c r="O17" s="21" t="e">
        <f>E190</f>
        <v>#NUM!</v>
      </c>
      <c r="P17" s="21" t="e">
        <f>+G190</f>
        <v>#NUM!</v>
      </c>
      <c r="Q17" s="21" t="e">
        <f>+I190</f>
        <v>#NUM!</v>
      </c>
      <c r="R17" s="21" t="e">
        <f>+K190</f>
        <v>#NUM!</v>
      </c>
      <c r="S17" s="21" t="e">
        <f t="shared" si="0"/>
        <v>#NUM!</v>
      </c>
    </row>
    <row r="18" spans="1:19">
      <c r="A18" s="108" t="s">
        <v>18</v>
      </c>
      <c r="B18" s="109"/>
      <c r="C18" s="110"/>
      <c r="D18" s="31"/>
      <c r="E18" s="32" t="e">
        <f>SMALL(E9:E16,2)</f>
        <v>#NUM!</v>
      </c>
      <c r="F18" s="32"/>
      <c r="G18" s="32" t="e">
        <f t="shared" ref="G18:K18" si="3">SMALL(G9:G16,2)</f>
        <v>#NUM!</v>
      </c>
      <c r="H18" s="32"/>
      <c r="I18" s="32" t="e">
        <f t="shared" si="3"/>
        <v>#NUM!</v>
      </c>
      <c r="J18" s="32"/>
      <c r="K18" s="32" t="e">
        <f t="shared" si="3"/>
        <v>#NUM!</v>
      </c>
      <c r="L18" s="33"/>
      <c r="M18" s="13"/>
      <c r="N18" s="20">
        <f>A192</f>
        <v>0</v>
      </c>
      <c r="O18" s="21" t="e">
        <f>E207</f>
        <v>#NUM!</v>
      </c>
      <c r="P18" s="21" t="e">
        <f>+G207</f>
        <v>#NUM!</v>
      </c>
      <c r="Q18" s="21" t="e">
        <f>+I207</f>
        <v>#NUM!</v>
      </c>
      <c r="R18" s="21" t="e">
        <f>+K207</f>
        <v>#NUM!</v>
      </c>
      <c r="S18" s="21" t="e">
        <f t="shared" si="0"/>
        <v>#NUM!</v>
      </c>
    </row>
    <row r="19" spans="1:19">
      <c r="A19" s="108" t="s">
        <v>18</v>
      </c>
      <c r="B19" s="109"/>
      <c r="C19" s="110"/>
      <c r="D19" s="31"/>
      <c r="E19" s="32" t="e">
        <f>SMALL(E9:E16,3)</f>
        <v>#NUM!</v>
      </c>
      <c r="F19" s="32"/>
      <c r="G19" s="32" t="e">
        <f t="shared" ref="G19:K19" si="4">SMALL(G9:G16,3)</f>
        <v>#NUM!</v>
      </c>
      <c r="H19" s="32"/>
      <c r="I19" s="32" t="e">
        <f t="shared" si="4"/>
        <v>#NUM!</v>
      </c>
      <c r="J19" s="32"/>
      <c r="K19" s="32" t="e">
        <f t="shared" si="4"/>
        <v>#NUM!</v>
      </c>
      <c r="L19" s="33"/>
    </row>
    <row r="20" spans="1:19" ht="19" thickBot="1">
      <c r="A20" s="111" t="s">
        <v>20</v>
      </c>
      <c r="B20" s="112"/>
      <c r="C20" s="113"/>
      <c r="D20" s="35"/>
      <c r="E20" s="36" t="e">
        <f xml:space="preserve"> SUM(E9:E16)-E17-E18-E19</f>
        <v>#NUM!</v>
      </c>
      <c r="F20" s="36"/>
      <c r="G20" s="36" t="e">
        <f t="shared" ref="G20:K20" si="5" xml:space="preserve"> SUM(G9:G16)-G17-G18-G19</f>
        <v>#NUM!</v>
      </c>
      <c r="H20" s="36"/>
      <c r="I20" s="36" t="e">
        <f t="shared" si="5"/>
        <v>#NUM!</v>
      </c>
      <c r="J20" s="36"/>
      <c r="K20" s="36" t="e">
        <f t="shared" si="5"/>
        <v>#NUM!</v>
      </c>
      <c r="L20" s="37" t="e">
        <f>SUM($E20+$G20+$I20+$K20)</f>
        <v>#NUM!</v>
      </c>
    </row>
    <row r="21" spans="1:19" ht="15" thickBot="1">
      <c r="N21" s="34" t="s">
        <v>19</v>
      </c>
    </row>
    <row r="22" spans="1:19" ht="18.5">
      <c r="A22" s="102">
        <f>Recapitulatif!E37</f>
        <v>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4"/>
    </row>
    <row r="23" spans="1:19" ht="19" thickBot="1">
      <c r="A23" s="105" t="s">
        <v>24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7"/>
    </row>
    <row r="24" spans="1:19" ht="18.5">
      <c r="A24" s="114" t="s">
        <v>1</v>
      </c>
      <c r="B24" s="116" t="s">
        <v>2</v>
      </c>
      <c r="C24" s="118" t="s">
        <v>14</v>
      </c>
      <c r="D24" s="102" t="s">
        <v>10</v>
      </c>
      <c r="E24" s="104"/>
      <c r="F24" s="102" t="s">
        <v>11</v>
      </c>
      <c r="G24" s="104"/>
      <c r="H24" s="102" t="s">
        <v>12</v>
      </c>
      <c r="I24" s="104"/>
      <c r="J24" s="102" t="s">
        <v>13</v>
      </c>
      <c r="K24" s="104"/>
      <c r="L24" s="19" t="s">
        <v>15</v>
      </c>
    </row>
    <row r="25" spans="1:19" ht="18.5">
      <c r="A25" s="115"/>
      <c r="B25" s="117"/>
      <c r="C25" s="119"/>
      <c r="D25" s="22" t="s">
        <v>16</v>
      </c>
      <c r="E25" s="23" t="s">
        <v>17</v>
      </c>
      <c r="F25" s="22" t="s">
        <v>16</v>
      </c>
      <c r="G25" s="23" t="s">
        <v>17</v>
      </c>
      <c r="H25" s="22" t="s">
        <v>16</v>
      </c>
      <c r="I25" s="23" t="s">
        <v>17</v>
      </c>
      <c r="J25" s="22" t="s">
        <v>16</v>
      </c>
      <c r="K25" s="23" t="s">
        <v>17</v>
      </c>
      <c r="L25" s="24"/>
    </row>
    <row r="26" spans="1:19" ht="15.5">
      <c r="A26" s="25">
        <f>Recapitulatif!E38</f>
        <v>0</v>
      </c>
      <c r="B26" s="25">
        <f>Recapitulatif!F38</f>
        <v>0</v>
      </c>
      <c r="C26" s="41">
        <f>Recapitulatif!G38</f>
        <v>0</v>
      </c>
      <c r="D26" s="26"/>
      <c r="E26" s="27"/>
      <c r="F26" s="28"/>
      <c r="G26" s="27"/>
      <c r="H26" s="28"/>
      <c r="I26" s="27"/>
      <c r="J26" s="28"/>
      <c r="K26" s="27"/>
      <c r="L26" s="29">
        <f>SUM($E26+$G26+$I26+$K26)</f>
        <v>0</v>
      </c>
    </row>
    <row r="27" spans="1:19" ht="15.5">
      <c r="A27" s="25">
        <f>Recapitulatif!E39</f>
        <v>0</v>
      </c>
      <c r="B27" s="25">
        <f>Recapitulatif!F39</f>
        <v>0</v>
      </c>
      <c r="C27" s="41">
        <f>Recapitulatif!G39</f>
        <v>0</v>
      </c>
      <c r="D27" s="26"/>
      <c r="E27" s="27"/>
      <c r="F27" s="28"/>
      <c r="G27" s="27"/>
      <c r="H27" s="28"/>
      <c r="I27" s="27"/>
      <c r="J27" s="28"/>
      <c r="K27" s="27"/>
      <c r="L27" s="29">
        <f t="shared" ref="L27:L33" si="6">SUM($E27+$G27+$I27+$K27)</f>
        <v>0</v>
      </c>
    </row>
    <row r="28" spans="1:19" ht="15.5">
      <c r="A28" s="25">
        <f>Recapitulatif!E40</f>
        <v>0</v>
      </c>
      <c r="B28" s="25">
        <f>Recapitulatif!F40</f>
        <v>0</v>
      </c>
      <c r="C28" s="41">
        <f>Recapitulatif!G40</f>
        <v>0</v>
      </c>
      <c r="D28" s="26"/>
      <c r="E28" s="27"/>
      <c r="F28" s="28"/>
      <c r="G28" s="27"/>
      <c r="H28" s="28"/>
      <c r="I28" s="27"/>
      <c r="J28" s="28"/>
      <c r="K28" s="27"/>
      <c r="L28" s="29">
        <f t="shared" si="6"/>
        <v>0</v>
      </c>
    </row>
    <row r="29" spans="1:19" ht="15.5">
      <c r="A29" s="25">
        <f>Recapitulatif!E41</f>
        <v>0</v>
      </c>
      <c r="B29" s="25">
        <f>Recapitulatif!F41</f>
        <v>0</v>
      </c>
      <c r="C29" s="41">
        <f>Recapitulatif!G41</f>
        <v>0</v>
      </c>
      <c r="D29" s="26"/>
      <c r="E29" s="27"/>
      <c r="F29" s="28"/>
      <c r="G29" s="27"/>
      <c r="H29" s="28"/>
      <c r="I29" s="27"/>
      <c r="J29" s="28"/>
      <c r="K29" s="27"/>
      <c r="L29" s="29">
        <f t="shared" si="6"/>
        <v>0</v>
      </c>
    </row>
    <row r="30" spans="1:19" ht="15.5">
      <c r="A30" s="25">
        <f>Recapitulatif!E42</f>
        <v>0</v>
      </c>
      <c r="B30" s="25">
        <f>Recapitulatif!F42</f>
        <v>0</v>
      </c>
      <c r="C30" s="41">
        <f>Recapitulatif!G42</f>
        <v>0</v>
      </c>
      <c r="D30" s="26"/>
      <c r="E30" s="27"/>
      <c r="F30" s="28"/>
      <c r="G30" s="27"/>
      <c r="H30" s="28"/>
      <c r="I30" s="27"/>
      <c r="J30" s="28"/>
      <c r="K30" s="27"/>
      <c r="L30" s="29">
        <f t="shared" si="6"/>
        <v>0</v>
      </c>
    </row>
    <row r="31" spans="1:19" ht="15.5">
      <c r="A31" s="25">
        <f>Recapitulatif!E43</f>
        <v>0</v>
      </c>
      <c r="B31" s="25">
        <f>Recapitulatif!F43</f>
        <v>0</v>
      </c>
      <c r="C31" s="41">
        <f>Recapitulatif!G43</f>
        <v>0</v>
      </c>
      <c r="D31" s="26"/>
      <c r="E31" s="27"/>
      <c r="F31" s="28"/>
      <c r="G31" s="27"/>
      <c r="H31" s="28"/>
      <c r="I31" s="27"/>
      <c r="J31" s="28"/>
      <c r="K31" s="27"/>
      <c r="L31" s="29">
        <f t="shared" si="6"/>
        <v>0</v>
      </c>
    </row>
    <row r="32" spans="1:19" ht="15.5">
      <c r="A32" s="25">
        <f>Recapitulatif!E44</f>
        <v>0</v>
      </c>
      <c r="B32" s="25">
        <f>Recapitulatif!F44</f>
        <v>0</v>
      </c>
      <c r="C32" s="41">
        <f>Recapitulatif!G44</f>
        <v>0</v>
      </c>
      <c r="D32" s="26"/>
      <c r="E32" s="27"/>
      <c r="F32" s="28"/>
      <c r="G32" s="27"/>
      <c r="H32" s="28"/>
      <c r="I32" s="27"/>
      <c r="J32" s="28"/>
      <c r="K32" s="27"/>
      <c r="L32" s="29">
        <f t="shared" si="6"/>
        <v>0</v>
      </c>
    </row>
    <row r="33" spans="1:12" ht="15.5">
      <c r="A33" s="25">
        <f>Recapitulatif!E45</f>
        <v>0</v>
      </c>
      <c r="B33" s="25">
        <f>Recapitulatif!F45</f>
        <v>0</v>
      </c>
      <c r="C33" s="41">
        <f>Recapitulatif!G45</f>
        <v>0</v>
      </c>
      <c r="D33" s="26"/>
      <c r="E33" s="27"/>
      <c r="F33" s="28"/>
      <c r="G33" s="27"/>
      <c r="H33" s="28"/>
      <c r="I33" s="27"/>
      <c r="J33" s="28"/>
      <c r="K33" s="27"/>
      <c r="L33" s="29">
        <f t="shared" si="6"/>
        <v>0</v>
      </c>
    </row>
    <row r="34" spans="1:12" ht="15.5">
      <c r="A34" s="108" t="s">
        <v>18</v>
      </c>
      <c r="B34" s="109"/>
      <c r="C34" s="110"/>
      <c r="D34" s="31"/>
      <c r="E34" s="32" t="e">
        <f>SMALL(E26:E33,1)</f>
        <v>#NUM!</v>
      </c>
      <c r="F34" s="32"/>
      <c r="G34" s="32" t="e">
        <f t="shared" ref="G34" si="7">SMALL(G26:G33,1)</f>
        <v>#NUM!</v>
      </c>
      <c r="H34" s="32"/>
      <c r="I34" s="32" t="e">
        <f t="shared" ref="I34" si="8">SMALL(I26:I33,1)</f>
        <v>#NUM!</v>
      </c>
      <c r="J34" s="32"/>
      <c r="K34" s="32" t="e">
        <f>SMALL(K26:K33,1)</f>
        <v>#NUM!</v>
      </c>
      <c r="L34" s="29"/>
    </row>
    <row r="35" spans="1:12">
      <c r="A35" s="108" t="s">
        <v>18</v>
      </c>
      <c r="B35" s="109"/>
      <c r="C35" s="110"/>
      <c r="D35" s="31"/>
      <c r="E35" s="32" t="e">
        <f>SMALL(E26:E33,2)</f>
        <v>#NUM!</v>
      </c>
      <c r="F35" s="32"/>
      <c r="G35" s="32" t="e">
        <f t="shared" ref="G35" si="9">SMALL(G26:G33,2)</f>
        <v>#NUM!</v>
      </c>
      <c r="H35" s="32"/>
      <c r="I35" s="32" t="e">
        <f t="shared" ref="I35" si="10">SMALL(I26:I33,2)</f>
        <v>#NUM!</v>
      </c>
      <c r="J35" s="32"/>
      <c r="K35" s="32" t="e">
        <f t="shared" ref="K35" si="11">SMALL(K26:K33,2)</f>
        <v>#NUM!</v>
      </c>
      <c r="L35" s="33"/>
    </row>
    <row r="36" spans="1:12">
      <c r="A36" s="108" t="s">
        <v>18</v>
      </c>
      <c r="B36" s="109"/>
      <c r="C36" s="110"/>
      <c r="D36" s="31"/>
      <c r="E36" s="32" t="e">
        <f>SMALL(E26:E33,3)</f>
        <v>#NUM!</v>
      </c>
      <c r="F36" s="32"/>
      <c r="G36" s="32" t="e">
        <f t="shared" ref="G36" si="12">SMALL(G26:G33,3)</f>
        <v>#NUM!</v>
      </c>
      <c r="H36" s="32"/>
      <c r="I36" s="32" t="e">
        <f t="shared" ref="I36" si="13">SMALL(I26:I33,3)</f>
        <v>#NUM!</v>
      </c>
      <c r="J36" s="32"/>
      <c r="K36" s="32" t="e">
        <f t="shared" ref="K36" si="14">SMALL(K26:K33,3)</f>
        <v>#NUM!</v>
      </c>
      <c r="L36" s="33"/>
    </row>
    <row r="37" spans="1:12" ht="19" thickBot="1">
      <c r="A37" s="111" t="s">
        <v>20</v>
      </c>
      <c r="B37" s="112"/>
      <c r="C37" s="113"/>
      <c r="D37" s="35"/>
      <c r="E37" s="36" t="e">
        <f xml:space="preserve"> SUM(E26:E33)-E34-E35-E36</f>
        <v>#NUM!</v>
      </c>
      <c r="F37" s="36"/>
      <c r="G37" s="36" t="e">
        <f xml:space="preserve"> SUM(G26:G33)-G34-G35-G36</f>
        <v>#NUM!</v>
      </c>
      <c r="H37" s="36"/>
      <c r="I37" s="36" t="e">
        <f t="shared" ref="I37" si="15" xml:space="preserve"> SUM(I26:I33)-I34-I35-I36</f>
        <v>#NUM!</v>
      </c>
      <c r="J37" s="36"/>
      <c r="K37" s="36" t="e">
        <f t="shared" ref="K37" si="16" xml:space="preserve"> SUM(K26:K33)-K34-K35-K36</f>
        <v>#NUM!</v>
      </c>
      <c r="L37" s="37" t="e">
        <f>SUM($E37+$G37+$I37+$K37)</f>
        <v>#NUM!</v>
      </c>
    </row>
    <row r="38" spans="1:12" ht="15" thickBot="1"/>
    <row r="39" spans="1:12" ht="18.5">
      <c r="A39" s="102">
        <f>Recapitulatif!I37</f>
        <v>0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4"/>
    </row>
    <row r="40" spans="1:12" ht="19" thickBot="1">
      <c r="A40" s="105" t="s">
        <v>24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7"/>
    </row>
    <row r="41" spans="1:12" ht="18.5">
      <c r="A41" s="114" t="s">
        <v>1</v>
      </c>
      <c r="B41" s="116" t="s">
        <v>2</v>
      </c>
      <c r="C41" s="118" t="s">
        <v>14</v>
      </c>
      <c r="D41" s="102" t="s">
        <v>10</v>
      </c>
      <c r="E41" s="104"/>
      <c r="F41" s="102" t="s">
        <v>11</v>
      </c>
      <c r="G41" s="104"/>
      <c r="H41" s="102" t="s">
        <v>12</v>
      </c>
      <c r="I41" s="104"/>
      <c r="J41" s="102" t="s">
        <v>13</v>
      </c>
      <c r="K41" s="104"/>
      <c r="L41" s="19" t="s">
        <v>15</v>
      </c>
    </row>
    <row r="42" spans="1:12" ht="18.5">
      <c r="A42" s="115"/>
      <c r="B42" s="117"/>
      <c r="C42" s="119"/>
      <c r="D42" s="22" t="s">
        <v>16</v>
      </c>
      <c r="E42" s="23" t="s">
        <v>17</v>
      </c>
      <c r="F42" s="22" t="s">
        <v>16</v>
      </c>
      <c r="G42" s="23" t="s">
        <v>17</v>
      </c>
      <c r="H42" s="22" t="s">
        <v>16</v>
      </c>
      <c r="I42" s="23" t="s">
        <v>17</v>
      </c>
      <c r="J42" s="22" t="s">
        <v>16</v>
      </c>
      <c r="K42" s="23" t="s">
        <v>17</v>
      </c>
      <c r="L42" s="24"/>
    </row>
    <row r="43" spans="1:12" ht="15.5">
      <c r="A43" s="25">
        <f>Recapitulatif!I38</f>
        <v>0</v>
      </c>
      <c r="B43" s="25">
        <f>Recapitulatif!J38</f>
        <v>0</v>
      </c>
      <c r="C43" s="41">
        <f>Recapitulatif!K38</f>
        <v>0</v>
      </c>
      <c r="D43" s="26"/>
      <c r="E43" s="27"/>
      <c r="F43" s="28"/>
      <c r="G43" s="27"/>
      <c r="H43" s="28"/>
      <c r="I43" s="27"/>
      <c r="J43" s="28"/>
      <c r="K43" s="27"/>
      <c r="L43" s="29">
        <f>SUM($E43+$G43+$I43+$K43)</f>
        <v>0</v>
      </c>
    </row>
    <row r="44" spans="1:12" ht="15.5">
      <c r="A44" s="25">
        <f>Recapitulatif!I39</f>
        <v>0</v>
      </c>
      <c r="B44" s="25">
        <f>Recapitulatif!J39</f>
        <v>0</v>
      </c>
      <c r="C44" s="41">
        <f>Recapitulatif!K39</f>
        <v>0</v>
      </c>
      <c r="D44" s="26"/>
      <c r="E44" s="27"/>
      <c r="F44" s="28"/>
      <c r="G44" s="27"/>
      <c r="H44" s="28"/>
      <c r="I44" s="27"/>
      <c r="J44" s="28"/>
      <c r="K44" s="27"/>
      <c r="L44" s="29">
        <f t="shared" ref="L44:L50" si="17">SUM($E44+$G44+$I44+$K44)</f>
        <v>0</v>
      </c>
    </row>
    <row r="45" spans="1:12" ht="15.5">
      <c r="A45" s="25">
        <f>Recapitulatif!I40</f>
        <v>0</v>
      </c>
      <c r="B45" s="25">
        <f>Recapitulatif!J40</f>
        <v>0</v>
      </c>
      <c r="C45" s="41">
        <f>Recapitulatif!K40</f>
        <v>0</v>
      </c>
      <c r="D45" s="26"/>
      <c r="E45" s="27"/>
      <c r="F45" s="28"/>
      <c r="G45" s="27"/>
      <c r="H45" s="28"/>
      <c r="I45" s="27"/>
      <c r="J45" s="28"/>
      <c r="K45" s="27"/>
      <c r="L45" s="29">
        <f t="shared" si="17"/>
        <v>0</v>
      </c>
    </row>
    <row r="46" spans="1:12" ht="15.5">
      <c r="A46" s="25">
        <f>Recapitulatif!I41</f>
        <v>0</v>
      </c>
      <c r="B46" s="25">
        <f>Recapitulatif!J41</f>
        <v>0</v>
      </c>
      <c r="C46" s="41">
        <f>Recapitulatif!K41</f>
        <v>0</v>
      </c>
      <c r="D46" s="26"/>
      <c r="E46" s="27"/>
      <c r="F46" s="28"/>
      <c r="G46" s="27"/>
      <c r="H46" s="28"/>
      <c r="I46" s="27"/>
      <c r="J46" s="28"/>
      <c r="K46" s="27"/>
      <c r="L46" s="29">
        <f t="shared" si="17"/>
        <v>0</v>
      </c>
    </row>
    <row r="47" spans="1:12" ht="15.5">
      <c r="A47" s="25">
        <f>Recapitulatif!I42</f>
        <v>0</v>
      </c>
      <c r="B47" s="25">
        <f>Recapitulatif!J42</f>
        <v>0</v>
      </c>
      <c r="C47" s="41">
        <f>Recapitulatif!K42</f>
        <v>0</v>
      </c>
      <c r="D47" s="26"/>
      <c r="E47" s="27"/>
      <c r="F47" s="28"/>
      <c r="G47" s="27"/>
      <c r="H47" s="28"/>
      <c r="I47" s="27"/>
      <c r="J47" s="28"/>
      <c r="K47" s="27"/>
      <c r="L47" s="29">
        <f t="shared" si="17"/>
        <v>0</v>
      </c>
    </row>
    <row r="48" spans="1:12" ht="15.5">
      <c r="A48" s="25">
        <f>Recapitulatif!I43</f>
        <v>0</v>
      </c>
      <c r="B48" s="25">
        <f>Recapitulatif!J43</f>
        <v>0</v>
      </c>
      <c r="C48" s="41">
        <f>Recapitulatif!K43</f>
        <v>0</v>
      </c>
      <c r="D48" s="26"/>
      <c r="E48" s="27"/>
      <c r="F48" s="28"/>
      <c r="G48" s="27"/>
      <c r="H48" s="28"/>
      <c r="I48" s="27"/>
      <c r="J48" s="28"/>
      <c r="K48" s="27"/>
      <c r="L48" s="29">
        <f t="shared" si="17"/>
        <v>0</v>
      </c>
    </row>
    <row r="49" spans="1:12" ht="15.5">
      <c r="A49" s="25">
        <f>Recapitulatif!I44</f>
        <v>0</v>
      </c>
      <c r="B49" s="25">
        <f>Recapitulatif!J44</f>
        <v>0</v>
      </c>
      <c r="C49" s="41">
        <f>Recapitulatif!K44</f>
        <v>0</v>
      </c>
      <c r="D49" s="26"/>
      <c r="E49" s="27"/>
      <c r="F49" s="28"/>
      <c r="G49" s="27"/>
      <c r="H49" s="28"/>
      <c r="I49" s="27"/>
      <c r="J49" s="28"/>
      <c r="K49" s="27"/>
      <c r="L49" s="29">
        <f t="shared" si="17"/>
        <v>0</v>
      </c>
    </row>
    <row r="50" spans="1:12" ht="15.5">
      <c r="A50" s="25">
        <f>Recapitulatif!I45</f>
        <v>0</v>
      </c>
      <c r="B50" s="25">
        <f>Recapitulatif!J45</f>
        <v>0</v>
      </c>
      <c r="C50" s="41">
        <f>Recapitulatif!K45</f>
        <v>0</v>
      </c>
      <c r="D50" s="26"/>
      <c r="E50" s="27"/>
      <c r="F50" s="28"/>
      <c r="G50" s="27"/>
      <c r="H50" s="28"/>
      <c r="I50" s="27"/>
      <c r="J50" s="28"/>
      <c r="K50" s="27"/>
      <c r="L50" s="29">
        <f t="shared" si="17"/>
        <v>0</v>
      </c>
    </row>
    <row r="51" spans="1:12" ht="15.5">
      <c r="A51" s="108" t="s">
        <v>18</v>
      </c>
      <c r="B51" s="109"/>
      <c r="C51" s="110"/>
      <c r="D51" s="31"/>
      <c r="E51" s="32" t="e">
        <f>SMALL(E43:E50,1)</f>
        <v>#NUM!</v>
      </c>
      <c r="F51" s="32"/>
      <c r="G51" s="32" t="e">
        <f t="shared" ref="G51" si="18">SMALL(G43:G50,1)</f>
        <v>#NUM!</v>
      </c>
      <c r="H51" s="32"/>
      <c r="I51" s="32" t="e">
        <f t="shared" ref="I51" si="19">SMALL(I43:I50,1)</f>
        <v>#NUM!</v>
      </c>
      <c r="J51" s="32"/>
      <c r="K51" s="32" t="e">
        <f>SMALL(K43:K50,1)</f>
        <v>#NUM!</v>
      </c>
      <c r="L51" s="29"/>
    </row>
    <row r="52" spans="1:12">
      <c r="A52" s="108" t="s">
        <v>18</v>
      </c>
      <c r="B52" s="109"/>
      <c r="C52" s="110"/>
      <c r="D52" s="31"/>
      <c r="E52" s="32" t="e">
        <f>SMALL(E43:E50,2)</f>
        <v>#NUM!</v>
      </c>
      <c r="F52" s="32"/>
      <c r="G52" s="32" t="e">
        <f t="shared" ref="G52" si="20">SMALL(G43:G50,2)</f>
        <v>#NUM!</v>
      </c>
      <c r="H52" s="32"/>
      <c r="I52" s="32" t="e">
        <f t="shared" ref="I52" si="21">SMALL(I43:I50,2)</f>
        <v>#NUM!</v>
      </c>
      <c r="J52" s="32"/>
      <c r="K52" s="32" t="e">
        <f t="shared" ref="K52" si="22">SMALL(K43:K50,2)</f>
        <v>#NUM!</v>
      </c>
      <c r="L52" s="33"/>
    </row>
    <row r="53" spans="1:12">
      <c r="A53" s="108" t="s">
        <v>18</v>
      </c>
      <c r="B53" s="109"/>
      <c r="C53" s="110"/>
      <c r="D53" s="31"/>
      <c r="E53" s="32" t="e">
        <f>SMALL(E43:E50,3)</f>
        <v>#NUM!</v>
      </c>
      <c r="F53" s="32"/>
      <c r="G53" s="32" t="e">
        <f t="shared" ref="G53" si="23">SMALL(G43:G50,3)</f>
        <v>#NUM!</v>
      </c>
      <c r="H53" s="32"/>
      <c r="I53" s="32" t="e">
        <f t="shared" ref="I53" si="24">SMALL(I43:I50,3)</f>
        <v>#NUM!</v>
      </c>
      <c r="J53" s="32"/>
      <c r="K53" s="32" t="e">
        <f t="shared" ref="K53" si="25">SMALL(K43:K50,3)</f>
        <v>#NUM!</v>
      </c>
      <c r="L53" s="33"/>
    </row>
    <row r="54" spans="1:12" ht="19" thickBot="1">
      <c r="A54" s="111" t="s">
        <v>20</v>
      </c>
      <c r="B54" s="112"/>
      <c r="C54" s="113"/>
      <c r="D54" s="35"/>
      <c r="E54" s="36" t="e">
        <f xml:space="preserve"> SUM(E43:E50)-E51-E52-E53</f>
        <v>#NUM!</v>
      </c>
      <c r="F54" s="36"/>
      <c r="G54" s="36" t="e">
        <f xml:space="preserve"> SUM(G43:G50)-G51-G52-G53</f>
        <v>#NUM!</v>
      </c>
      <c r="H54" s="36"/>
      <c r="I54" s="36" t="e">
        <f t="shared" ref="I54" si="26" xml:space="preserve"> SUM(I43:I50)-I51-I52-I53</f>
        <v>#NUM!</v>
      </c>
      <c r="J54" s="36"/>
      <c r="K54" s="36" t="e">
        <f t="shared" ref="K54" si="27" xml:space="preserve"> SUM(K43:K50)-K51-K52-K53</f>
        <v>#NUM!</v>
      </c>
      <c r="L54" s="37" t="e">
        <f>SUM($E54+$G54+$I54+$K54)</f>
        <v>#NUM!</v>
      </c>
    </row>
    <row r="55" spans="1:12" ht="15" thickBot="1"/>
    <row r="56" spans="1:12" ht="18.5">
      <c r="A56" s="102">
        <f>Recapitulatif!M37</f>
        <v>0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4"/>
    </row>
    <row r="57" spans="1:12" ht="19" thickBot="1">
      <c r="A57" s="105" t="s">
        <v>24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7"/>
    </row>
    <row r="58" spans="1:12" ht="18.5">
      <c r="A58" s="114" t="s">
        <v>1</v>
      </c>
      <c r="B58" s="116" t="s">
        <v>2</v>
      </c>
      <c r="C58" s="118" t="s">
        <v>14</v>
      </c>
      <c r="D58" s="102" t="s">
        <v>10</v>
      </c>
      <c r="E58" s="104"/>
      <c r="F58" s="102" t="s">
        <v>11</v>
      </c>
      <c r="G58" s="104"/>
      <c r="H58" s="102" t="s">
        <v>12</v>
      </c>
      <c r="I58" s="104"/>
      <c r="J58" s="102" t="s">
        <v>13</v>
      </c>
      <c r="K58" s="104"/>
      <c r="L58" s="19" t="s">
        <v>15</v>
      </c>
    </row>
    <row r="59" spans="1:12" ht="18.5">
      <c r="A59" s="115"/>
      <c r="B59" s="117"/>
      <c r="C59" s="119"/>
      <c r="D59" s="22" t="s">
        <v>16</v>
      </c>
      <c r="E59" s="23" t="s">
        <v>17</v>
      </c>
      <c r="F59" s="22" t="s">
        <v>16</v>
      </c>
      <c r="G59" s="23" t="s">
        <v>17</v>
      </c>
      <c r="H59" s="22" t="s">
        <v>16</v>
      </c>
      <c r="I59" s="23" t="s">
        <v>17</v>
      </c>
      <c r="J59" s="22" t="s">
        <v>16</v>
      </c>
      <c r="K59" s="23" t="s">
        <v>17</v>
      </c>
      <c r="L59" s="24"/>
    </row>
    <row r="60" spans="1:12" ht="15.5">
      <c r="A60" s="25">
        <f>Recapitulatif!M38</f>
        <v>0</v>
      </c>
      <c r="B60" s="25">
        <f>Recapitulatif!N38</f>
        <v>0</v>
      </c>
      <c r="C60" s="41">
        <f>Recapitulatif!O38</f>
        <v>0</v>
      </c>
      <c r="D60" s="26"/>
      <c r="E60" s="27"/>
      <c r="F60" s="28"/>
      <c r="G60" s="27"/>
      <c r="H60" s="28"/>
      <c r="I60" s="27"/>
      <c r="J60" s="28"/>
      <c r="K60" s="27"/>
      <c r="L60" s="29">
        <f>SUM($E60+$G60+$I60+$K60)</f>
        <v>0</v>
      </c>
    </row>
    <row r="61" spans="1:12" ht="15.5">
      <c r="A61" s="25">
        <f>Recapitulatif!M39</f>
        <v>0</v>
      </c>
      <c r="B61" s="25">
        <f>Recapitulatif!N39</f>
        <v>0</v>
      </c>
      <c r="C61" s="41">
        <f>Recapitulatif!O39</f>
        <v>0</v>
      </c>
      <c r="D61" s="26"/>
      <c r="E61" s="27"/>
      <c r="F61" s="28"/>
      <c r="G61" s="27"/>
      <c r="H61" s="28"/>
      <c r="I61" s="27"/>
      <c r="J61" s="28"/>
      <c r="K61" s="27"/>
      <c r="L61" s="29">
        <f t="shared" ref="L61:L67" si="28">SUM($E61+$G61+$I61+$K61)</f>
        <v>0</v>
      </c>
    </row>
    <row r="62" spans="1:12" ht="15.5">
      <c r="A62" s="25">
        <f>Recapitulatif!M40</f>
        <v>0</v>
      </c>
      <c r="B62" s="25">
        <f>Recapitulatif!N40</f>
        <v>0</v>
      </c>
      <c r="C62" s="41">
        <f>Recapitulatif!O40</f>
        <v>0</v>
      </c>
      <c r="D62" s="26"/>
      <c r="E62" s="27"/>
      <c r="F62" s="28"/>
      <c r="G62" s="27"/>
      <c r="H62" s="28"/>
      <c r="I62" s="27"/>
      <c r="J62" s="28"/>
      <c r="K62" s="27"/>
      <c r="L62" s="29">
        <f t="shared" si="28"/>
        <v>0</v>
      </c>
    </row>
    <row r="63" spans="1:12" ht="15.5">
      <c r="A63" s="25">
        <f>Recapitulatif!M41</f>
        <v>0</v>
      </c>
      <c r="B63" s="25">
        <f>Recapitulatif!N41</f>
        <v>0</v>
      </c>
      <c r="C63" s="41">
        <f>Recapitulatif!O41</f>
        <v>0</v>
      </c>
      <c r="D63" s="26"/>
      <c r="E63" s="27"/>
      <c r="F63" s="28"/>
      <c r="G63" s="27"/>
      <c r="H63" s="28"/>
      <c r="I63" s="27"/>
      <c r="J63" s="28"/>
      <c r="K63" s="27"/>
      <c r="L63" s="29">
        <f t="shared" si="28"/>
        <v>0</v>
      </c>
    </row>
    <row r="64" spans="1:12" ht="15.5">
      <c r="A64" s="25">
        <f>Recapitulatif!M42</f>
        <v>0</v>
      </c>
      <c r="B64" s="25">
        <f>Recapitulatif!N42</f>
        <v>0</v>
      </c>
      <c r="C64" s="41">
        <f>Recapitulatif!O42</f>
        <v>0</v>
      </c>
      <c r="D64" s="26"/>
      <c r="E64" s="27"/>
      <c r="F64" s="28"/>
      <c r="G64" s="27"/>
      <c r="H64" s="28"/>
      <c r="I64" s="27"/>
      <c r="J64" s="28"/>
      <c r="K64" s="27"/>
      <c r="L64" s="29">
        <f t="shared" si="28"/>
        <v>0</v>
      </c>
    </row>
    <row r="65" spans="1:12" ht="15.5">
      <c r="A65" s="25">
        <f>Recapitulatif!M43</f>
        <v>0</v>
      </c>
      <c r="B65" s="25">
        <f>Recapitulatif!N43</f>
        <v>0</v>
      </c>
      <c r="C65" s="41">
        <f>Recapitulatif!O43</f>
        <v>0</v>
      </c>
      <c r="D65" s="26"/>
      <c r="E65" s="27"/>
      <c r="F65" s="28"/>
      <c r="G65" s="27"/>
      <c r="H65" s="28"/>
      <c r="I65" s="27"/>
      <c r="J65" s="28"/>
      <c r="K65" s="27"/>
      <c r="L65" s="29">
        <f t="shared" si="28"/>
        <v>0</v>
      </c>
    </row>
    <row r="66" spans="1:12" ht="15.5">
      <c r="A66" s="25">
        <f>Recapitulatif!M44</f>
        <v>0</v>
      </c>
      <c r="B66" s="25">
        <f>Recapitulatif!N44</f>
        <v>0</v>
      </c>
      <c r="C66" s="41">
        <f>Recapitulatif!O44</f>
        <v>0</v>
      </c>
      <c r="D66" s="26"/>
      <c r="E66" s="27"/>
      <c r="F66" s="28"/>
      <c r="G66" s="27"/>
      <c r="H66" s="28"/>
      <c r="I66" s="27"/>
      <c r="J66" s="28"/>
      <c r="K66" s="27"/>
      <c r="L66" s="29">
        <f t="shared" si="28"/>
        <v>0</v>
      </c>
    </row>
    <row r="67" spans="1:12" ht="15.5">
      <c r="A67" s="25">
        <f>Recapitulatif!M45</f>
        <v>0</v>
      </c>
      <c r="B67" s="25">
        <f>Recapitulatif!N45</f>
        <v>0</v>
      </c>
      <c r="C67" s="41">
        <f>Recapitulatif!O45</f>
        <v>0</v>
      </c>
      <c r="D67" s="26"/>
      <c r="E67" s="27"/>
      <c r="F67" s="28"/>
      <c r="G67" s="27"/>
      <c r="H67" s="28"/>
      <c r="I67" s="27"/>
      <c r="J67" s="28"/>
      <c r="K67" s="27"/>
      <c r="L67" s="29">
        <f t="shared" si="28"/>
        <v>0</v>
      </c>
    </row>
    <row r="68" spans="1:12" ht="15.5">
      <c r="A68" s="108" t="s">
        <v>18</v>
      </c>
      <c r="B68" s="109"/>
      <c r="C68" s="110"/>
      <c r="D68" s="31"/>
      <c r="E68" s="32" t="e">
        <f>SMALL(E60:E67,1)</f>
        <v>#NUM!</v>
      </c>
      <c r="F68" s="32"/>
      <c r="G68" s="32" t="e">
        <f t="shared" ref="G68" si="29">SMALL(G60:G67,1)</f>
        <v>#NUM!</v>
      </c>
      <c r="H68" s="32"/>
      <c r="I68" s="32" t="e">
        <f t="shared" ref="I68" si="30">SMALL(I60:I67,1)</f>
        <v>#NUM!</v>
      </c>
      <c r="J68" s="32"/>
      <c r="K68" s="32" t="e">
        <f>SMALL(K60:K67,1)</f>
        <v>#NUM!</v>
      </c>
      <c r="L68" s="29"/>
    </row>
    <row r="69" spans="1:12">
      <c r="A69" s="108" t="s">
        <v>18</v>
      </c>
      <c r="B69" s="109"/>
      <c r="C69" s="110"/>
      <c r="D69" s="31"/>
      <c r="E69" s="32" t="e">
        <f>SMALL(E60:E67,2)</f>
        <v>#NUM!</v>
      </c>
      <c r="F69" s="32"/>
      <c r="G69" s="32" t="e">
        <f t="shared" ref="G69" si="31">SMALL(G60:G67,2)</f>
        <v>#NUM!</v>
      </c>
      <c r="H69" s="32"/>
      <c r="I69" s="32" t="e">
        <f t="shared" ref="I69" si="32">SMALL(I60:I67,2)</f>
        <v>#NUM!</v>
      </c>
      <c r="J69" s="32"/>
      <c r="K69" s="32" t="e">
        <f t="shared" ref="K69" si="33">SMALL(K60:K67,2)</f>
        <v>#NUM!</v>
      </c>
      <c r="L69" s="33"/>
    </row>
    <row r="70" spans="1:12">
      <c r="A70" s="108" t="s">
        <v>18</v>
      </c>
      <c r="B70" s="109"/>
      <c r="C70" s="110"/>
      <c r="D70" s="31"/>
      <c r="E70" s="32" t="e">
        <f>SMALL(E60:E67,3)</f>
        <v>#NUM!</v>
      </c>
      <c r="F70" s="32"/>
      <c r="G70" s="32" t="e">
        <f t="shared" ref="G70" si="34">SMALL(G60:G67,3)</f>
        <v>#NUM!</v>
      </c>
      <c r="H70" s="32"/>
      <c r="I70" s="32" t="e">
        <f t="shared" ref="I70" si="35">SMALL(I60:I67,3)</f>
        <v>#NUM!</v>
      </c>
      <c r="J70" s="32"/>
      <c r="K70" s="32" t="e">
        <f t="shared" ref="K70" si="36">SMALL(K60:K67,3)</f>
        <v>#NUM!</v>
      </c>
      <c r="L70" s="33"/>
    </row>
    <row r="71" spans="1:12" ht="19" thickBot="1">
      <c r="A71" s="111" t="s">
        <v>20</v>
      </c>
      <c r="B71" s="112"/>
      <c r="C71" s="113"/>
      <c r="D71" s="35"/>
      <c r="E71" s="36" t="e">
        <f xml:space="preserve"> SUM(E60:E67)-E68-E69-E70</f>
        <v>#NUM!</v>
      </c>
      <c r="F71" s="36"/>
      <c r="G71" s="36" t="e">
        <f xml:space="preserve"> SUM(G60:G67)-G68-G69-G70</f>
        <v>#NUM!</v>
      </c>
      <c r="H71" s="36"/>
      <c r="I71" s="36" t="e">
        <f t="shared" ref="I71" si="37" xml:space="preserve"> SUM(I60:I67)-I68-I69-I70</f>
        <v>#NUM!</v>
      </c>
      <c r="J71" s="36"/>
      <c r="K71" s="36" t="e">
        <f t="shared" ref="K71" si="38" xml:space="preserve"> SUM(K60:K67)-K68-K69-K70</f>
        <v>#NUM!</v>
      </c>
      <c r="L71" s="37" t="e">
        <f>SUM($E71+$G71+$I71+$K71)</f>
        <v>#NUM!</v>
      </c>
    </row>
    <row r="72" spans="1:12" ht="15" thickBot="1"/>
    <row r="73" spans="1:12" ht="18.5">
      <c r="A73" s="102">
        <f>Recapitulatif!A48</f>
        <v>0</v>
      </c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4"/>
    </row>
    <row r="74" spans="1:12" ht="19" thickBot="1">
      <c r="A74" s="105" t="s">
        <v>24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7"/>
    </row>
    <row r="75" spans="1:12" ht="18.5">
      <c r="A75" s="114" t="s">
        <v>1</v>
      </c>
      <c r="B75" s="116" t="s">
        <v>2</v>
      </c>
      <c r="C75" s="118" t="s">
        <v>14</v>
      </c>
      <c r="D75" s="102" t="s">
        <v>10</v>
      </c>
      <c r="E75" s="104"/>
      <c r="F75" s="102" t="s">
        <v>11</v>
      </c>
      <c r="G75" s="104"/>
      <c r="H75" s="102" t="s">
        <v>12</v>
      </c>
      <c r="I75" s="104"/>
      <c r="J75" s="102" t="s">
        <v>13</v>
      </c>
      <c r="K75" s="104"/>
      <c r="L75" s="19" t="s">
        <v>15</v>
      </c>
    </row>
    <row r="76" spans="1:12" ht="18.5">
      <c r="A76" s="115"/>
      <c r="B76" s="117"/>
      <c r="C76" s="119"/>
      <c r="D76" s="22" t="s">
        <v>16</v>
      </c>
      <c r="E76" s="23" t="s">
        <v>17</v>
      </c>
      <c r="F76" s="22" t="s">
        <v>16</v>
      </c>
      <c r="G76" s="23" t="s">
        <v>17</v>
      </c>
      <c r="H76" s="22" t="s">
        <v>16</v>
      </c>
      <c r="I76" s="23" t="s">
        <v>17</v>
      </c>
      <c r="J76" s="22" t="s">
        <v>16</v>
      </c>
      <c r="K76" s="23" t="s">
        <v>17</v>
      </c>
      <c r="L76" s="24"/>
    </row>
    <row r="77" spans="1:12" ht="15.5">
      <c r="A77" s="25">
        <f>Recapitulatif!A49</f>
        <v>0</v>
      </c>
      <c r="B77" s="25">
        <f>Recapitulatif!B49</f>
        <v>0</v>
      </c>
      <c r="C77" s="41">
        <f>Recapitulatif!C49</f>
        <v>0</v>
      </c>
      <c r="D77" s="26"/>
      <c r="E77" s="27"/>
      <c r="F77" s="28"/>
      <c r="G77" s="27"/>
      <c r="H77" s="28"/>
      <c r="I77" s="27"/>
      <c r="J77" s="28"/>
      <c r="K77" s="27"/>
      <c r="L77" s="29">
        <f>SUM($E77+$G77+$I77+$K77)</f>
        <v>0</v>
      </c>
    </row>
    <row r="78" spans="1:12" ht="15.5">
      <c r="A78" s="25">
        <f>Recapitulatif!A50</f>
        <v>0</v>
      </c>
      <c r="B78" s="25">
        <f>Recapitulatif!B50</f>
        <v>0</v>
      </c>
      <c r="C78" s="41">
        <f>Recapitulatif!C50</f>
        <v>0</v>
      </c>
      <c r="D78" s="26"/>
      <c r="E78" s="27"/>
      <c r="F78" s="28"/>
      <c r="G78" s="27"/>
      <c r="H78" s="28"/>
      <c r="I78" s="27"/>
      <c r="J78" s="28"/>
      <c r="K78" s="27"/>
      <c r="L78" s="29">
        <f t="shared" ref="L78:L84" si="39">SUM($E78+$G78+$I78+$K78)</f>
        <v>0</v>
      </c>
    </row>
    <row r="79" spans="1:12" ht="15.5">
      <c r="A79" s="25">
        <f>Recapitulatif!A51</f>
        <v>0</v>
      </c>
      <c r="B79" s="25">
        <f>Recapitulatif!B51</f>
        <v>0</v>
      </c>
      <c r="C79" s="41">
        <f>Recapitulatif!C51</f>
        <v>0</v>
      </c>
      <c r="D79" s="26"/>
      <c r="E79" s="27"/>
      <c r="F79" s="28"/>
      <c r="G79" s="27"/>
      <c r="H79" s="28"/>
      <c r="I79" s="27"/>
      <c r="J79" s="28"/>
      <c r="K79" s="27"/>
      <c r="L79" s="29">
        <f t="shared" si="39"/>
        <v>0</v>
      </c>
    </row>
    <row r="80" spans="1:12" ht="15.5">
      <c r="A80" s="25">
        <f>Recapitulatif!A52</f>
        <v>0</v>
      </c>
      <c r="B80" s="25">
        <f>Recapitulatif!B52</f>
        <v>0</v>
      </c>
      <c r="C80" s="41">
        <f>Recapitulatif!C52</f>
        <v>0</v>
      </c>
      <c r="D80" s="26"/>
      <c r="E80" s="27"/>
      <c r="F80" s="28"/>
      <c r="G80" s="27"/>
      <c r="H80" s="28"/>
      <c r="I80" s="27"/>
      <c r="J80" s="28"/>
      <c r="K80" s="27"/>
      <c r="L80" s="29">
        <f t="shared" si="39"/>
        <v>0</v>
      </c>
    </row>
    <row r="81" spans="1:12" ht="15.5">
      <c r="A81" s="25">
        <f>Recapitulatif!A53</f>
        <v>0</v>
      </c>
      <c r="B81" s="25">
        <f>Recapitulatif!B53</f>
        <v>0</v>
      </c>
      <c r="C81" s="41">
        <f>Recapitulatif!C53</f>
        <v>0</v>
      </c>
      <c r="D81" s="26"/>
      <c r="E81" s="27"/>
      <c r="F81" s="28"/>
      <c r="G81" s="27"/>
      <c r="H81" s="28"/>
      <c r="I81" s="27"/>
      <c r="J81" s="28"/>
      <c r="K81" s="27"/>
      <c r="L81" s="29">
        <f t="shared" si="39"/>
        <v>0</v>
      </c>
    </row>
    <row r="82" spans="1:12" ht="15.5">
      <c r="A82" s="25">
        <f>Recapitulatif!A54</f>
        <v>0</v>
      </c>
      <c r="B82" s="25">
        <f>Recapitulatif!B54</f>
        <v>0</v>
      </c>
      <c r="C82" s="41">
        <f>Recapitulatif!C54</f>
        <v>0</v>
      </c>
      <c r="D82" s="26"/>
      <c r="E82" s="27"/>
      <c r="F82" s="28"/>
      <c r="G82" s="27"/>
      <c r="H82" s="28"/>
      <c r="I82" s="27"/>
      <c r="J82" s="28"/>
      <c r="K82" s="27"/>
      <c r="L82" s="29">
        <f t="shared" si="39"/>
        <v>0</v>
      </c>
    </row>
    <row r="83" spans="1:12" ht="15.5">
      <c r="A83" s="25">
        <f>Recapitulatif!A55</f>
        <v>0</v>
      </c>
      <c r="B83" s="25">
        <f>Recapitulatif!B55</f>
        <v>0</v>
      </c>
      <c r="C83" s="41">
        <f>Recapitulatif!C55</f>
        <v>0</v>
      </c>
      <c r="D83" s="26"/>
      <c r="E83" s="27"/>
      <c r="F83" s="28"/>
      <c r="G83" s="27"/>
      <c r="H83" s="28"/>
      <c r="I83" s="27"/>
      <c r="J83" s="28"/>
      <c r="K83" s="27"/>
      <c r="L83" s="29">
        <f t="shared" si="39"/>
        <v>0</v>
      </c>
    </row>
    <row r="84" spans="1:12" ht="15.5">
      <c r="A84" s="25">
        <f>Recapitulatif!A56</f>
        <v>0</v>
      </c>
      <c r="B84" s="25">
        <f>Recapitulatif!B56</f>
        <v>0</v>
      </c>
      <c r="C84" s="41">
        <f>Recapitulatif!C56</f>
        <v>0</v>
      </c>
      <c r="D84" s="26"/>
      <c r="E84" s="27"/>
      <c r="F84" s="28"/>
      <c r="G84" s="27"/>
      <c r="H84" s="28"/>
      <c r="I84" s="27"/>
      <c r="J84" s="28"/>
      <c r="K84" s="27"/>
      <c r="L84" s="29">
        <f t="shared" si="39"/>
        <v>0</v>
      </c>
    </row>
    <row r="85" spans="1:12" ht="15.5">
      <c r="A85" s="38" t="s">
        <v>18</v>
      </c>
      <c r="B85" s="39"/>
      <c r="C85" s="40"/>
      <c r="D85" s="31"/>
      <c r="E85" s="32" t="e">
        <f>SMALL(E77:E84,1)</f>
        <v>#NUM!</v>
      </c>
      <c r="F85" s="32"/>
      <c r="G85" s="32" t="e">
        <f t="shared" ref="G85" si="40">SMALL(G77:G84,1)</f>
        <v>#NUM!</v>
      </c>
      <c r="H85" s="32"/>
      <c r="I85" s="32" t="e">
        <f t="shared" ref="I85" si="41">SMALL(I77:I84,1)</f>
        <v>#NUM!</v>
      </c>
      <c r="J85" s="32"/>
      <c r="K85" s="32" t="e">
        <f>SMALL(K77:K84,1)</f>
        <v>#NUM!</v>
      </c>
      <c r="L85" s="29"/>
    </row>
    <row r="86" spans="1:12">
      <c r="A86" s="108" t="s">
        <v>18</v>
      </c>
      <c r="B86" s="109"/>
      <c r="C86" s="110"/>
      <c r="D86" s="31"/>
      <c r="E86" s="32" t="e">
        <f>SMALL(E77:E84,2)</f>
        <v>#NUM!</v>
      </c>
      <c r="F86" s="32"/>
      <c r="G86" s="32" t="e">
        <f t="shared" ref="G86" si="42">SMALL(G77:G84,2)</f>
        <v>#NUM!</v>
      </c>
      <c r="H86" s="32"/>
      <c r="I86" s="32" t="e">
        <f t="shared" ref="I86" si="43">SMALL(I77:I84,2)</f>
        <v>#NUM!</v>
      </c>
      <c r="J86" s="32"/>
      <c r="K86" s="32" t="e">
        <f t="shared" ref="K86" si="44">SMALL(K77:K84,2)</f>
        <v>#NUM!</v>
      </c>
      <c r="L86" s="33"/>
    </row>
    <row r="87" spans="1:12">
      <c r="A87" s="108" t="s">
        <v>18</v>
      </c>
      <c r="B87" s="109"/>
      <c r="C87" s="110"/>
      <c r="D87" s="31"/>
      <c r="E87" s="32" t="e">
        <f>SMALL(E77:E84,3)</f>
        <v>#NUM!</v>
      </c>
      <c r="F87" s="32"/>
      <c r="G87" s="32" t="e">
        <f t="shared" ref="G87" si="45">SMALL(G77:G84,3)</f>
        <v>#NUM!</v>
      </c>
      <c r="H87" s="32"/>
      <c r="I87" s="32" t="e">
        <f t="shared" ref="I87" si="46">SMALL(I77:I84,3)</f>
        <v>#NUM!</v>
      </c>
      <c r="J87" s="32"/>
      <c r="K87" s="32" t="e">
        <f t="shared" ref="K87" si="47">SMALL(K77:K84,3)</f>
        <v>#NUM!</v>
      </c>
      <c r="L87" s="33"/>
    </row>
    <row r="88" spans="1:12" ht="19" thickBot="1">
      <c r="A88" s="111" t="s">
        <v>20</v>
      </c>
      <c r="B88" s="112"/>
      <c r="C88" s="113"/>
      <c r="D88" s="35"/>
      <c r="E88" s="36" t="e">
        <f xml:space="preserve"> SUM(E77:E84)-E85-E86-E87</f>
        <v>#NUM!</v>
      </c>
      <c r="F88" s="36"/>
      <c r="G88" s="36" t="e">
        <f xml:space="preserve"> SUM(G77:G84)-G85-G86-G87</f>
        <v>#NUM!</v>
      </c>
      <c r="H88" s="36"/>
      <c r="I88" s="36" t="e">
        <f t="shared" ref="I88" si="48" xml:space="preserve"> SUM(I77:I84)-I85-I86-I87</f>
        <v>#NUM!</v>
      </c>
      <c r="J88" s="36"/>
      <c r="K88" s="36" t="e">
        <f t="shared" ref="K88" si="49" xml:space="preserve"> SUM(K77:K84)-K85-K86-K87</f>
        <v>#NUM!</v>
      </c>
      <c r="L88" s="37" t="e">
        <f>SUM($E88+$G88+$I88+$K88)</f>
        <v>#NUM!</v>
      </c>
    </row>
    <row r="89" spans="1:12" ht="15" thickBot="1"/>
    <row r="90" spans="1:12" ht="18.5">
      <c r="A90" s="102">
        <f>Recapitulatif!E48</f>
        <v>0</v>
      </c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4"/>
    </row>
    <row r="91" spans="1:12" ht="19" thickBot="1">
      <c r="A91" s="105" t="s">
        <v>24</v>
      </c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7"/>
    </row>
    <row r="92" spans="1:12" ht="18.5">
      <c r="A92" s="114" t="s">
        <v>1</v>
      </c>
      <c r="B92" s="116" t="s">
        <v>2</v>
      </c>
      <c r="C92" s="118" t="s">
        <v>14</v>
      </c>
      <c r="D92" s="102" t="s">
        <v>10</v>
      </c>
      <c r="E92" s="104"/>
      <c r="F92" s="102" t="s">
        <v>11</v>
      </c>
      <c r="G92" s="104"/>
      <c r="H92" s="102" t="s">
        <v>12</v>
      </c>
      <c r="I92" s="104"/>
      <c r="J92" s="102" t="s">
        <v>13</v>
      </c>
      <c r="K92" s="104"/>
      <c r="L92" s="19" t="s">
        <v>15</v>
      </c>
    </row>
    <row r="93" spans="1:12" ht="18.5">
      <c r="A93" s="115"/>
      <c r="B93" s="117"/>
      <c r="C93" s="119"/>
      <c r="D93" s="22" t="s">
        <v>16</v>
      </c>
      <c r="E93" s="23" t="s">
        <v>17</v>
      </c>
      <c r="F93" s="22" t="s">
        <v>16</v>
      </c>
      <c r="G93" s="23" t="s">
        <v>17</v>
      </c>
      <c r="H93" s="22" t="s">
        <v>16</v>
      </c>
      <c r="I93" s="23" t="s">
        <v>17</v>
      </c>
      <c r="J93" s="22" t="s">
        <v>16</v>
      </c>
      <c r="K93" s="23" t="s">
        <v>17</v>
      </c>
      <c r="L93" s="24"/>
    </row>
    <row r="94" spans="1:12" ht="15.5">
      <c r="A94" s="25">
        <f>Recapitulatif!E49</f>
        <v>0</v>
      </c>
      <c r="B94" s="25">
        <f>Recapitulatif!F49</f>
        <v>0</v>
      </c>
      <c r="C94" s="41">
        <f>Recapitulatif!G49</f>
        <v>0</v>
      </c>
      <c r="D94" s="26"/>
      <c r="E94" s="27"/>
      <c r="F94" s="28"/>
      <c r="G94" s="27"/>
      <c r="H94" s="28"/>
      <c r="I94" s="27"/>
      <c r="J94" s="28"/>
      <c r="K94" s="27"/>
      <c r="L94" s="29">
        <f>SUM($E94+$G94+$I94+$K94)</f>
        <v>0</v>
      </c>
    </row>
    <row r="95" spans="1:12" ht="15.5">
      <c r="A95" s="25">
        <f>Recapitulatif!E50</f>
        <v>0</v>
      </c>
      <c r="B95" s="25">
        <f>Recapitulatif!F50</f>
        <v>0</v>
      </c>
      <c r="C95" s="41">
        <f>Recapitulatif!G50</f>
        <v>0</v>
      </c>
      <c r="D95" s="26"/>
      <c r="E95" s="27"/>
      <c r="F95" s="28"/>
      <c r="G95" s="27"/>
      <c r="H95" s="28"/>
      <c r="I95" s="27"/>
      <c r="J95" s="28"/>
      <c r="K95" s="27"/>
      <c r="L95" s="29">
        <f t="shared" ref="L95:L101" si="50">SUM($E95+$G95+$I95+$K95)</f>
        <v>0</v>
      </c>
    </row>
    <row r="96" spans="1:12" ht="15.5">
      <c r="A96" s="25">
        <f>Recapitulatif!E51</f>
        <v>0</v>
      </c>
      <c r="B96" s="25">
        <f>Recapitulatif!F51</f>
        <v>0</v>
      </c>
      <c r="C96" s="41">
        <f>Recapitulatif!G51</f>
        <v>0</v>
      </c>
      <c r="D96" s="26"/>
      <c r="E96" s="27"/>
      <c r="F96" s="28"/>
      <c r="G96" s="27"/>
      <c r="H96" s="28"/>
      <c r="I96" s="27"/>
      <c r="J96" s="28"/>
      <c r="K96" s="27"/>
      <c r="L96" s="29">
        <f t="shared" si="50"/>
        <v>0</v>
      </c>
    </row>
    <row r="97" spans="1:12" ht="15.5">
      <c r="A97" s="25">
        <f>Recapitulatif!E52</f>
        <v>0</v>
      </c>
      <c r="B97" s="25">
        <f>Recapitulatif!F52</f>
        <v>0</v>
      </c>
      <c r="C97" s="41">
        <f>Recapitulatif!G52</f>
        <v>0</v>
      </c>
      <c r="D97" s="26"/>
      <c r="E97" s="27"/>
      <c r="F97" s="28"/>
      <c r="G97" s="27"/>
      <c r="H97" s="28"/>
      <c r="I97" s="27"/>
      <c r="J97" s="28"/>
      <c r="K97" s="27"/>
      <c r="L97" s="29">
        <f t="shared" si="50"/>
        <v>0</v>
      </c>
    </row>
    <row r="98" spans="1:12" ht="15.5">
      <c r="A98" s="25">
        <f>Recapitulatif!E53</f>
        <v>0</v>
      </c>
      <c r="B98" s="25">
        <f>Recapitulatif!F53</f>
        <v>0</v>
      </c>
      <c r="C98" s="41">
        <f>Recapitulatif!G53</f>
        <v>0</v>
      </c>
      <c r="D98" s="26"/>
      <c r="E98" s="27"/>
      <c r="F98" s="28"/>
      <c r="G98" s="27"/>
      <c r="H98" s="28"/>
      <c r="I98" s="27"/>
      <c r="J98" s="28"/>
      <c r="K98" s="27"/>
      <c r="L98" s="29">
        <f t="shared" si="50"/>
        <v>0</v>
      </c>
    </row>
    <row r="99" spans="1:12" ht="15.5">
      <c r="A99" s="25">
        <f>Recapitulatif!E54</f>
        <v>0</v>
      </c>
      <c r="B99" s="25">
        <f>Recapitulatif!F54</f>
        <v>0</v>
      </c>
      <c r="C99" s="41">
        <f>Recapitulatif!G54</f>
        <v>0</v>
      </c>
      <c r="D99" s="26"/>
      <c r="E99" s="27"/>
      <c r="F99" s="28"/>
      <c r="G99" s="27"/>
      <c r="H99" s="28"/>
      <c r="I99" s="27"/>
      <c r="J99" s="28"/>
      <c r="K99" s="27"/>
      <c r="L99" s="29">
        <f t="shared" si="50"/>
        <v>0</v>
      </c>
    </row>
    <row r="100" spans="1:12" ht="15.5">
      <c r="A100" s="25">
        <f>Recapitulatif!E55</f>
        <v>0</v>
      </c>
      <c r="B100" s="25">
        <f>Recapitulatif!F55</f>
        <v>0</v>
      </c>
      <c r="C100" s="41">
        <f>Recapitulatif!G55</f>
        <v>0</v>
      </c>
      <c r="D100" s="26"/>
      <c r="E100" s="27"/>
      <c r="F100" s="28"/>
      <c r="G100" s="27"/>
      <c r="H100" s="28"/>
      <c r="I100" s="27"/>
      <c r="J100" s="28"/>
      <c r="K100" s="27"/>
      <c r="L100" s="29">
        <f t="shared" si="50"/>
        <v>0</v>
      </c>
    </row>
    <row r="101" spans="1:12" ht="15.5">
      <c r="A101" s="25">
        <f>Recapitulatif!E56</f>
        <v>0</v>
      </c>
      <c r="B101" s="25">
        <f>Recapitulatif!F56</f>
        <v>0</v>
      </c>
      <c r="C101" s="41">
        <f>Recapitulatif!G56</f>
        <v>0</v>
      </c>
      <c r="D101" s="26"/>
      <c r="E101" s="27"/>
      <c r="F101" s="28"/>
      <c r="G101" s="27"/>
      <c r="H101" s="28"/>
      <c r="I101" s="27"/>
      <c r="J101" s="28"/>
      <c r="K101" s="27"/>
      <c r="L101" s="29">
        <f t="shared" si="50"/>
        <v>0</v>
      </c>
    </row>
    <row r="102" spans="1:12" ht="15.5">
      <c r="A102" s="108" t="s">
        <v>18</v>
      </c>
      <c r="B102" s="109"/>
      <c r="C102" s="110"/>
      <c r="D102" s="31"/>
      <c r="E102" s="32" t="e">
        <f>SMALL(E94:E101,1)</f>
        <v>#NUM!</v>
      </c>
      <c r="F102" s="32"/>
      <c r="G102" s="32" t="e">
        <f t="shared" ref="G102" si="51">SMALL(G94:G101,1)</f>
        <v>#NUM!</v>
      </c>
      <c r="H102" s="32"/>
      <c r="I102" s="32" t="e">
        <f t="shared" ref="I102" si="52">SMALL(I94:I101,1)</f>
        <v>#NUM!</v>
      </c>
      <c r="J102" s="32"/>
      <c r="K102" s="32" t="e">
        <f>SMALL(K94:K101,1)</f>
        <v>#NUM!</v>
      </c>
      <c r="L102" s="29"/>
    </row>
    <row r="103" spans="1:12">
      <c r="A103" s="108" t="s">
        <v>18</v>
      </c>
      <c r="B103" s="109"/>
      <c r="C103" s="110"/>
      <c r="D103" s="31"/>
      <c r="E103" s="32" t="e">
        <f>SMALL(E94:E101,2)</f>
        <v>#NUM!</v>
      </c>
      <c r="F103" s="32"/>
      <c r="G103" s="32" t="e">
        <f t="shared" ref="G103" si="53">SMALL(G94:G101,2)</f>
        <v>#NUM!</v>
      </c>
      <c r="H103" s="32"/>
      <c r="I103" s="32" t="e">
        <f t="shared" ref="I103" si="54">SMALL(I94:I101,2)</f>
        <v>#NUM!</v>
      </c>
      <c r="J103" s="32"/>
      <c r="K103" s="32" t="e">
        <f t="shared" ref="K103" si="55">SMALL(K94:K101,2)</f>
        <v>#NUM!</v>
      </c>
      <c r="L103" s="33"/>
    </row>
    <row r="104" spans="1:12">
      <c r="A104" s="108" t="s">
        <v>18</v>
      </c>
      <c r="B104" s="109"/>
      <c r="C104" s="110"/>
      <c r="D104" s="31"/>
      <c r="E104" s="32" t="e">
        <f>SMALL(E94:E101,3)</f>
        <v>#NUM!</v>
      </c>
      <c r="F104" s="32"/>
      <c r="G104" s="32" t="e">
        <f t="shared" ref="G104" si="56">SMALL(G94:G101,3)</f>
        <v>#NUM!</v>
      </c>
      <c r="H104" s="32"/>
      <c r="I104" s="32" t="e">
        <f t="shared" ref="I104" si="57">SMALL(I94:I101,3)</f>
        <v>#NUM!</v>
      </c>
      <c r="J104" s="32"/>
      <c r="K104" s="32" t="e">
        <f t="shared" ref="K104" si="58">SMALL(K94:K101,3)</f>
        <v>#NUM!</v>
      </c>
      <c r="L104" s="33"/>
    </row>
    <row r="105" spans="1:12" ht="19" thickBot="1">
      <c r="A105" s="111" t="s">
        <v>20</v>
      </c>
      <c r="B105" s="112"/>
      <c r="C105" s="113"/>
      <c r="D105" s="35"/>
      <c r="E105" s="36" t="e">
        <f xml:space="preserve"> SUM(E94:E101)-E102-E103-E104</f>
        <v>#NUM!</v>
      </c>
      <c r="F105" s="36"/>
      <c r="G105" s="36" t="e">
        <f xml:space="preserve"> SUM(G94:G101)-G102-G103-G104</f>
        <v>#NUM!</v>
      </c>
      <c r="H105" s="36"/>
      <c r="I105" s="36" t="e">
        <f t="shared" ref="I105" si="59" xml:space="preserve"> SUM(I94:I101)-I102-I103-I104</f>
        <v>#NUM!</v>
      </c>
      <c r="J105" s="36"/>
      <c r="K105" s="36" t="e">
        <f t="shared" ref="K105" si="60" xml:space="preserve"> SUM(K94:K101)-K102-K103-K104</f>
        <v>#NUM!</v>
      </c>
      <c r="L105" s="37" t="e">
        <f>SUM($E105+$G105+$I105+$K105)</f>
        <v>#NUM!</v>
      </c>
    </row>
    <row r="106" spans="1:12" ht="15" thickBot="1"/>
    <row r="107" spans="1:12" ht="18.5">
      <c r="A107" s="102">
        <f>Recapitulatif!I48</f>
        <v>0</v>
      </c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4"/>
    </row>
    <row r="108" spans="1:12" ht="19" thickBot="1">
      <c r="A108" s="105" t="s">
        <v>24</v>
      </c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7"/>
    </row>
    <row r="109" spans="1:12" ht="18.5">
      <c r="A109" s="114" t="s">
        <v>1</v>
      </c>
      <c r="B109" s="116" t="s">
        <v>2</v>
      </c>
      <c r="C109" s="118" t="s">
        <v>14</v>
      </c>
      <c r="D109" s="102" t="s">
        <v>10</v>
      </c>
      <c r="E109" s="104"/>
      <c r="F109" s="102" t="s">
        <v>11</v>
      </c>
      <c r="G109" s="104"/>
      <c r="H109" s="102" t="s">
        <v>12</v>
      </c>
      <c r="I109" s="104"/>
      <c r="J109" s="102" t="s">
        <v>13</v>
      </c>
      <c r="K109" s="104"/>
      <c r="L109" s="19" t="s">
        <v>15</v>
      </c>
    </row>
    <row r="110" spans="1:12" ht="18.5">
      <c r="A110" s="115"/>
      <c r="B110" s="117"/>
      <c r="C110" s="119"/>
      <c r="D110" s="22" t="s">
        <v>16</v>
      </c>
      <c r="E110" s="23" t="s">
        <v>17</v>
      </c>
      <c r="F110" s="22" t="s">
        <v>16</v>
      </c>
      <c r="G110" s="23" t="s">
        <v>17</v>
      </c>
      <c r="H110" s="22" t="s">
        <v>16</v>
      </c>
      <c r="I110" s="23" t="s">
        <v>17</v>
      </c>
      <c r="J110" s="22" t="s">
        <v>16</v>
      </c>
      <c r="K110" s="23" t="s">
        <v>17</v>
      </c>
      <c r="L110" s="24"/>
    </row>
    <row r="111" spans="1:12" ht="15.5">
      <c r="A111" s="25">
        <f>Recapitulatif!I49</f>
        <v>0</v>
      </c>
      <c r="B111" s="25">
        <f>Recapitulatif!J49</f>
        <v>0</v>
      </c>
      <c r="C111" s="41">
        <f>Recapitulatif!K49</f>
        <v>0</v>
      </c>
      <c r="D111" s="26"/>
      <c r="E111" s="27"/>
      <c r="F111" s="28"/>
      <c r="G111" s="27"/>
      <c r="H111" s="28"/>
      <c r="I111" s="27"/>
      <c r="J111" s="28"/>
      <c r="K111" s="27"/>
      <c r="L111" s="29">
        <f>SUM($E111+$G111+$I111+$K111)</f>
        <v>0</v>
      </c>
    </row>
    <row r="112" spans="1:12" ht="15.5">
      <c r="A112" s="25">
        <f>Recapitulatif!I50</f>
        <v>0</v>
      </c>
      <c r="B112" s="25">
        <f>Recapitulatif!J50</f>
        <v>0</v>
      </c>
      <c r="C112" s="41">
        <f>Recapitulatif!K50</f>
        <v>0</v>
      </c>
      <c r="D112" s="26"/>
      <c r="E112" s="27"/>
      <c r="F112" s="28"/>
      <c r="G112" s="27"/>
      <c r="H112" s="28"/>
      <c r="I112" s="27"/>
      <c r="J112" s="28"/>
      <c r="K112" s="27"/>
      <c r="L112" s="29">
        <f t="shared" ref="L112:L118" si="61">SUM($E112+$G112+$I112+$K112)</f>
        <v>0</v>
      </c>
    </row>
    <row r="113" spans="1:12" ht="15.5">
      <c r="A113" s="25">
        <f>Recapitulatif!I51</f>
        <v>0</v>
      </c>
      <c r="B113" s="25">
        <f>Recapitulatif!J51</f>
        <v>0</v>
      </c>
      <c r="C113" s="41">
        <f>Recapitulatif!K51</f>
        <v>0</v>
      </c>
      <c r="D113" s="26"/>
      <c r="E113" s="27"/>
      <c r="F113" s="28"/>
      <c r="G113" s="27"/>
      <c r="H113" s="28"/>
      <c r="I113" s="27"/>
      <c r="J113" s="28"/>
      <c r="K113" s="27"/>
      <c r="L113" s="29">
        <f t="shared" si="61"/>
        <v>0</v>
      </c>
    </row>
    <row r="114" spans="1:12" ht="15.5">
      <c r="A114" s="25">
        <f>Recapitulatif!I52</f>
        <v>0</v>
      </c>
      <c r="B114" s="25">
        <f>Recapitulatif!J52</f>
        <v>0</v>
      </c>
      <c r="C114" s="41">
        <f>Recapitulatif!K52</f>
        <v>0</v>
      </c>
      <c r="D114" s="26"/>
      <c r="E114" s="27"/>
      <c r="F114" s="28"/>
      <c r="G114" s="27"/>
      <c r="H114" s="28"/>
      <c r="I114" s="27"/>
      <c r="J114" s="28"/>
      <c r="K114" s="27"/>
      <c r="L114" s="29">
        <f t="shared" si="61"/>
        <v>0</v>
      </c>
    </row>
    <row r="115" spans="1:12" ht="15.5">
      <c r="A115" s="25">
        <f>Recapitulatif!I53</f>
        <v>0</v>
      </c>
      <c r="B115" s="25">
        <f>Recapitulatif!J53</f>
        <v>0</v>
      </c>
      <c r="C115" s="41">
        <f>Recapitulatif!K53</f>
        <v>0</v>
      </c>
      <c r="D115" s="26"/>
      <c r="E115" s="27"/>
      <c r="F115" s="28"/>
      <c r="G115" s="27"/>
      <c r="H115" s="28"/>
      <c r="I115" s="27"/>
      <c r="J115" s="28"/>
      <c r="K115" s="27"/>
      <c r="L115" s="29">
        <f t="shared" si="61"/>
        <v>0</v>
      </c>
    </row>
    <row r="116" spans="1:12" ht="15.5">
      <c r="A116" s="25">
        <f>Recapitulatif!I54</f>
        <v>0</v>
      </c>
      <c r="B116" s="25">
        <f>Recapitulatif!J54</f>
        <v>0</v>
      </c>
      <c r="C116" s="41">
        <f>Recapitulatif!K54</f>
        <v>0</v>
      </c>
      <c r="D116" s="26"/>
      <c r="E116" s="27"/>
      <c r="F116" s="28"/>
      <c r="G116" s="27"/>
      <c r="H116" s="28"/>
      <c r="I116" s="27"/>
      <c r="J116" s="28"/>
      <c r="K116" s="27"/>
      <c r="L116" s="29">
        <f t="shared" si="61"/>
        <v>0</v>
      </c>
    </row>
    <row r="117" spans="1:12" ht="15.5">
      <c r="A117" s="25">
        <f>Recapitulatif!I55</f>
        <v>0</v>
      </c>
      <c r="B117" s="25">
        <f>Recapitulatif!J55</f>
        <v>0</v>
      </c>
      <c r="C117" s="41">
        <f>Recapitulatif!K55</f>
        <v>0</v>
      </c>
      <c r="D117" s="26"/>
      <c r="E117" s="27"/>
      <c r="F117" s="28"/>
      <c r="G117" s="27"/>
      <c r="H117" s="28"/>
      <c r="I117" s="27"/>
      <c r="J117" s="28"/>
      <c r="K117" s="27"/>
      <c r="L117" s="29">
        <f t="shared" si="61"/>
        <v>0</v>
      </c>
    </row>
    <row r="118" spans="1:12" ht="15.5">
      <c r="A118" s="25">
        <f>Recapitulatif!I56</f>
        <v>0</v>
      </c>
      <c r="B118" s="25">
        <f>Recapitulatif!J56</f>
        <v>0</v>
      </c>
      <c r="C118" s="41">
        <f>Recapitulatif!K56</f>
        <v>0</v>
      </c>
      <c r="D118" s="26"/>
      <c r="E118" s="27"/>
      <c r="F118" s="28"/>
      <c r="G118" s="27"/>
      <c r="H118" s="28"/>
      <c r="I118" s="27"/>
      <c r="J118" s="28"/>
      <c r="K118" s="27"/>
      <c r="L118" s="29">
        <f t="shared" si="61"/>
        <v>0</v>
      </c>
    </row>
    <row r="119" spans="1:12" ht="15.5">
      <c r="A119" s="108" t="s">
        <v>18</v>
      </c>
      <c r="B119" s="109"/>
      <c r="C119" s="110"/>
      <c r="D119" s="31"/>
      <c r="E119" s="32" t="e">
        <f>SMALL(E111:E118,1)</f>
        <v>#NUM!</v>
      </c>
      <c r="F119" s="32"/>
      <c r="G119" s="32" t="e">
        <f t="shared" ref="G119" si="62">SMALL(G111:G118,1)</f>
        <v>#NUM!</v>
      </c>
      <c r="H119" s="32"/>
      <c r="I119" s="32" t="e">
        <f t="shared" ref="I119" si="63">SMALL(I111:I118,1)</f>
        <v>#NUM!</v>
      </c>
      <c r="J119" s="32"/>
      <c r="K119" s="32" t="e">
        <f>SMALL(K111:K118,1)</f>
        <v>#NUM!</v>
      </c>
      <c r="L119" s="29"/>
    </row>
    <row r="120" spans="1:12">
      <c r="A120" s="108" t="s">
        <v>18</v>
      </c>
      <c r="B120" s="109"/>
      <c r="C120" s="110"/>
      <c r="D120" s="31"/>
      <c r="E120" s="32" t="e">
        <f>SMALL(E111:E118,2)</f>
        <v>#NUM!</v>
      </c>
      <c r="F120" s="32"/>
      <c r="G120" s="32" t="e">
        <f t="shared" ref="G120" si="64">SMALL(G111:G118,2)</f>
        <v>#NUM!</v>
      </c>
      <c r="H120" s="32"/>
      <c r="I120" s="32" t="e">
        <f t="shared" ref="I120" si="65">SMALL(I111:I118,2)</f>
        <v>#NUM!</v>
      </c>
      <c r="J120" s="32"/>
      <c r="K120" s="32" t="e">
        <f t="shared" ref="K120" si="66">SMALL(K111:K118,2)</f>
        <v>#NUM!</v>
      </c>
      <c r="L120" s="33"/>
    </row>
    <row r="121" spans="1:12">
      <c r="A121" s="108" t="s">
        <v>18</v>
      </c>
      <c r="B121" s="109"/>
      <c r="C121" s="110"/>
      <c r="D121" s="31"/>
      <c r="E121" s="32" t="e">
        <f>SMALL(E111:E118,3)</f>
        <v>#NUM!</v>
      </c>
      <c r="F121" s="32"/>
      <c r="G121" s="32" t="e">
        <f t="shared" ref="G121" si="67">SMALL(G111:G118,3)</f>
        <v>#NUM!</v>
      </c>
      <c r="H121" s="32"/>
      <c r="I121" s="32" t="e">
        <f t="shared" ref="I121" si="68">SMALL(I111:I118,3)</f>
        <v>#NUM!</v>
      </c>
      <c r="J121" s="32"/>
      <c r="K121" s="32" t="e">
        <f t="shared" ref="K121" si="69">SMALL(K111:K118,3)</f>
        <v>#NUM!</v>
      </c>
      <c r="L121" s="33"/>
    </row>
    <row r="122" spans="1:12" ht="19" thickBot="1">
      <c r="A122" s="111" t="s">
        <v>20</v>
      </c>
      <c r="B122" s="112"/>
      <c r="C122" s="113"/>
      <c r="D122" s="35"/>
      <c r="E122" s="36" t="e">
        <f xml:space="preserve"> SUM(E111:E118)-E119-E120-E121</f>
        <v>#NUM!</v>
      </c>
      <c r="F122" s="36"/>
      <c r="G122" s="36" t="e">
        <f xml:space="preserve"> SUM(G111:G118)-G119-G120-G121</f>
        <v>#NUM!</v>
      </c>
      <c r="H122" s="36"/>
      <c r="I122" s="36" t="e">
        <f t="shared" ref="I122" si="70" xml:space="preserve"> SUM(I111:I118)-I119-I120-I121</f>
        <v>#NUM!</v>
      </c>
      <c r="J122" s="36"/>
      <c r="K122" s="36" t="e">
        <f t="shared" ref="K122" si="71" xml:space="preserve"> SUM(K111:K118)-K119-K120-K121</f>
        <v>#NUM!</v>
      </c>
      <c r="L122" s="37" t="e">
        <f>SUM($E122+$G122+$I122+$K122)</f>
        <v>#NUM!</v>
      </c>
    </row>
    <row r="123" spans="1:12" ht="15" thickBot="1"/>
    <row r="124" spans="1:12" ht="18.5">
      <c r="A124" s="102">
        <f>Recapitulatif!M48</f>
        <v>0</v>
      </c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4"/>
    </row>
    <row r="125" spans="1:12" ht="19" thickBot="1">
      <c r="A125" s="105" t="s">
        <v>24</v>
      </c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7"/>
    </row>
    <row r="126" spans="1:12" ht="18.5">
      <c r="A126" s="114" t="s">
        <v>1</v>
      </c>
      <c r="B126" s="116" t="s">
        <v>2</v>
      </c>
      <c r="C126" s="118" t="s">
        <v>14</v>
      </c>
      <c r="D126" s="102" t="s">
        <v>10</v>
      </c>
      <c r="E126" s="104"/>
      <c r="F126" s="102" t="s">
        <v>11</v>
      </c>
      <c r="G126" s="104"/>
      <c r="H126" s="102" t="s">
        <v>12</v>
      </c>
      <c r="I126" s="104"/>
      <c r="J126" s="102" t="s">
        <v>13</v>
      </c>
      <c r="K126" s="104"/>
      <c r="L126" s="19" t="s">
        <v>15</v>
      </c>
    </row>
    <row r="127" spans="1:12" ht="18.5">
      <c r="A127" s="115"/>
      <c r="B127" s="117"/>
      <c r="C127" s="119"/>
      <c r="D127" s="22" t="s">
        <v>16</v>
      </c>
      <c r="E127" s="23" t="s">
        <v>17</v>
      </c>
      <c r="F127" s="22" t="s">
        <v>16</v>
      </c>
      <c r="G127" s="23" t="s">
        <v>17</v>
      </c>
      <c r="H127" s="22" t="s">
        <v>16</v>
      </c>
      <c r="I127" s="23" t="s">
        <v>17</v>
      </c>
      <c r="J127" s="22" t="s">
        <v>16</v>
      </c>
      <c r="K127" s="23" t="s">
        <v>17</v>
      </c>
      <c r="L127" s="24"/>
    </row>
    <row r="128" spans="1:12" ht="15.5">
      <c r="A128" s="25">
        <f>Recapitulatif!M49</f>
        <v>0</v>
      </c>
      <c r="B128" s="25">
        <f>Recapitulatif!N49</f>
        <v>0</v>
      </c>
      <c r="C128" s="41">
        <f>Recapitulatif!O49</f>
        <v>0</v>
      </c>
      <c r="D128" s="26"/>
      <c r="E128" s="27"/>
      <c r="F128" s="28"/>
      <c r="G128" s="27"/>
      <c r="H128" s="28"/>
      <c r="I128" s="27"/>
      <c r="J128" s="28"/>
      <c r="K128" s="27"/>
      <c r="L128" s="29">
        <f>SUM($E128+$G128+$I128+$K128)</f>
        <v>0</v>
      </c>
    </row>
    <row r="129" spans="1:12" ht="15.5">
      <c r="A129" s="25">
        <f>Recapitulatif!M50</f>
        <v>0</v>
      </c>
      <c r="B129" s="25">
        <f>Recapitulatif!N50</f>
        <v>0</v>
      </c>
      <c r="C129" s="41">
        <f>Recapitulatif!O50</f>
        <v>0</v>
      </c>
      <c r="D129" s="26"/>
      <c r="E129" s="27"/>
      <c r="F129" s="28"/>
      <c r="G129" s="27"/>
      <c r="H129" s="28"/>
      <c r="I129" s="27"/>
      <c r="J129" s="28"/>
      <c r="K129" s="27"/>
      <c r="L129" s="29">
        <f t="shared" ref="L129:L135" si="72">SUM($E129+$G129+$I129+$K129)</f>
        <v>0</v>
      </c>
    </row>
    <row r="130" spans="1:12" ht="15.5">
      <c r="A130" s="25">
        <f>Recapitulatif!M51</f>
        <v>0</v>
      </c>
      <c r="B130" s="25">
        <f>Recapitulatif!N51</f>
        <v>0</v>
      </c>
      <c r="C130" s="41">
        <f>Recapitulatif!O51</f>
        <v>0</v>
      </c>
      <c r="D130" s="26"/>
      <c r="E130" s="27"/>
      <c r="F130" s="28"/>
      <c r="G130" s="27"/>
      <c r="H130" s="28"/>
      <c r="I130" s="27"/>
      <c r="J130" s="28"/>
      <c r="K130" s="27"/>
      <c r="L130" s="29">
        <f t="shared" si="72"/>
        <v>0</v>
      </c>
    </row>
    <row r="131" spans="1:12" ht="15.5">
      <c r="A131" s="25">
        <f>Recapitulatif!M52</f>
        <v>0</v>
      </c>
      <c r="B131" s="25">
        <f>Recapitulatif!N52</f>
        <v>0</v>
      </c>
      <c r="C131" s="41">
        <f>Recapitulatif!O52</f>
        <v>0</v>
      </c>
      <c r="D131" s="26"/>
      <c r="E131" s="27"/>
      <c r="F131" s="28"/>
      <c r="G131" s="27"/>
      <c r="H131" s="28"/>
      <c r="I131" s="27"/>
      <c r="J131" s="28"/>
      <c r="K131" s="27"/>
      <c r="L131" s="29">
        <f t="shared" si="72"/>
        <v>0</v>
      </c>
    </row>
    <row r="132" spans="1:12" ht="15.5">
      <c r="A132" s="25">
        <f>Recapitulatif!M53</f>
        <v>0</v>
      </c>
      <c r="B132" s="25">
        <f>Recapitulatif!N53</f>
        <v>0</v>
      </c>
      <c r="C132" s="41">
        <f>Recapitulatif!O53</f>
        <v>0</v>
      </c>
      <c r="D132" s="26"/>
      <c r="E132" s="27"/>
      <c r="F132" s="28"/>
      <c r="G132" s="27"/>
      <c r="H132" s="28"/>
      <c r="I132" s="27"/>
      <c r="J132" s="28"/>
      <c r="K132" s="27"/>
      <c r="L132" s="29">
        <f t="shared" si="72"/>
        <v>0</v>
      </c>
    </row>
    <row r="133" spans="1:12" ht="15.5">
      <c r="A133" s="25">
        <f>Recapitulatif!M54</f>
        <v>0</v>
      </c>
      <c r="B133" s="25">
        <f>Recapitulatif!N54</f>
        <v>0</v>
      </c>
      <c r="C133" s="41">
        <f>Recapitulatif!O54</f>
        <v>0</v>
      </c>
      <c r="D133" s="26"/>
      <c r="E133" s="27"/>
      <c r="F133" s="28"/>
      <c r="G133" s="27"/>
      <c r="H133" s="28"/>
      <c r="I133" s="27"/>
      <c r="J133" s="28"/>
      <c r="K133" s="27"/>
      <c r="L133" s="29">
        <f t="shared" si="72"/>
        <v>0</v>
      </c>
    </row>
    <row r="134" spans="1:12" ht="15.5">
      <c r="A134" s="25">
        <f>Recapitulatif!M55</f>
        <v>0</v>
      </c>
      <c r="B134" s="25">
        <f>Recapitulatif!N55</f>
        <v>0</v>
      </c>
      <c r="C134" s="41">
        <f>Recapitulatif!O55</f>
        <v>0</v>
      </c>
      <c r="D134" s="26"/>
      <c r="E134" s="27"/>
      <c r="F134" s="28"/>
      <c r="G134" s="27"/>
      <c r="H134" s="28"/>
      <c r="I134" s="27"/>
      <c r="J134" s="28"/>
      <c r="K134" s="27"/>
      <c r="L134" s="29">
        <f t="shared" si="72"/>
        <v>0</v>
      </c>
    </row>
    <row r="135" spans="1:12" ht="15.5">
      <c r="A135" s="25">
        <f>Recapitulatif!M56</f>
        <v>0</v>
      </c>
      <c r="B135" s="25">
        <f>Recapitulatif!N56</f>
        <v>0</v>
      </c>
      <c r="C135" s="41">
        <f>Recapitulatif!O56</f>
        <v>0</v>
      </c>
      <c r="D135" s="26"/>
      <c r="E135" s="27"/>
      <c r="F135" s="28"/>
      <c r="G135" s="27"/>
      <c r="H135" s="28"/>
      <c r="I135" s="27"/>
      <c r="J135" s="28"/>
      <c r="K135" s="27"/>
      <c r="L135" s="29">
        <f t="shared" si="72"/>
        <v>0</v>
      </c>
    </row>
    <row r="136" spans="1:12" ht="15.5">
      <c r="A136" s="108" t="s">
        <v>18</v>
      </c>
      <c r="B136" s="109"/>
      <c r="C136" s="110"/>
      <c r="D136" s="31"/>
      <c r="E136" s="32" t="e">
        <f>SMALL(E128:E135,1)</f>
        <v>#NUM!</v>
      </c>
      <c r="F136" s="32"/>
      <c r="G136" s="32" t="e">
        <f t="shared" ref="G136" si="73">SMALL(G128:G135,1)</f>
        <v>#NUM!</v>
      </c>
      <c r="H136" s="32"/>
      <c r="I136" s="32" t="e">
        <f t="shared" ref="I136" si="74">SMALL(I128:I135,1)</f>
        <v>#NUM!</v>
      </c>
      <c r="J136" s="32"/>
      <c r="K136" s="32" t="e">
        <f>SMALL(K128:K135,1)</f>
        <v>#NUM!</v>
      </c>
      <c r="L136" s="29"/>
    </row>
    <row r="137" spans="1:12">
      <c r="A137" s="108" t="s">
        <v>18</v>
      </c>
      <c r="B137" s="109"/>
      <c r="C137" s="110"/>
      <c r="D137" s="31"/>
      <c r="E137" s="32" t="e">
        <f>SMALL(E128:E135,2)</f>
        <v>#NUM!</v>
      </c>
      <c r="F137" s="32"/>
      <c r="G137" s="32" t="e">
        <f t="shared" ref="G137" si="75">SMALL(G128:G135,2)</f>
        <v>#NUM!</v>
      </c>
      <c r="H137" s="32"/>
      <c r="I137" s="32" t="e">
        <f t="shared" ref="I137" si="76">SMALL(I128:I135,2)</f>
        <v>#NUM!</v>
      </c>
      <c r="J137" s="32"/>
      <c r="K137" s="32" t="e">
        <f t="shared" ref="K137" si="77">SMALL(K128:K135,2)</f>
        <v>#NUM!</v>
      </c>
      <c r="L137" s="33"/>
    </row>
    <row r="138" spans="1:12">
      <c r="A138" s="108" t="s">
        <v>18</v>
      </c>
      <c r="B138" s="109"/>
      <c r="C138" s="110"/>
      <c r="D138" s="31"/>
      <c r="E138" s="32" t="e">
        <f>SMALL(E128:E135,3)</f>
        <v>#NUM!</v>
      </c>
      <c r="F138" s="32"/>
      <c r="G138" s="32" t="e">
        <f t="shared" ref="G138" si="78">SMALL(G128:G135,3)</f>
        <v>#NUM!</v>
      </c>
      <c r="H138" s="32"/>
      <c r="I138" s="32" t="e">
        <f t="shared" ref="I138" si="79">SMALL(I128:I135,3)</f>
        <v>#NUM!</v>
      </c>
      <c r="J138" s="32"/>
      <c r="K138" s="32" t="e">
        <f t="shared" ref="K138" si="80">SMALL(K128:K135,3)</f>
        <v>#NUM!</v>
      </c>
      <c r="L138" s="33"/>
    </row>
    <row r="139" spans="1:12" ht="19" thickBot="1">
      <c r="A139" s="111" t="s">
        <v>20</v>
      </c>
      <c r="B139" s="112"/>
      <c r="C139" s="113"/>
      <c r="D139" s="35"/>
      <c r="E139" s="36" t="e">
        <f xml:space="preserve"> SUM(E128:E135)-E136-E137-E138</f>
        <v>#NUM!</v>
      </c>
      <c r="F139" s="36"/>
      <c r="G139" s="36" t="e">
        <f xml:space="preserve"> SUM(G128:G135)-G136-G137-G138</f>
        <v>#NUM!</v>
      </c>
      <c r="H139" s="36"/>
      <c r="I139" s="36" t="e">
        <f t="shared" ref="I139" si="81" xml:space="preserve"> SUM(I128:I135)-I136-I137-I138</f>
        <v>#NUM!</v>
      </c>
      <c r="J139" s="36"/>
      <c r="K139" s="36" t="e">
        <f t="shared" ref="K139" si="82" xml:space="preserve"> SUM(K128:K135)-K136-K137-K138</f>
        <v>#NUM!</v>
      </c>
      <c r="L139" s="37" t="e">
        <f>SUM($E139+$G139+$I139+$K139)</f>
        <v>#NUM!</v>
      </c>
    </row>
    <row r="140" spans="1:12" ht="15" thickBot="1"/>
    <row r="141" spans="1:12" ht="18.5">
      <c r="A141" s="102">
        <f>Recapitulatif!A59</f>
        <v>0</v>
      </c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4"/>
    </row>
    <row r="142" spans="1:12" ht="19" thickBot="1">
      <c r="A142" s="105" t="s">
        <v>24</v>
      </c>
      <c r="B142" s="106"/>
      <c r="C142" s="106"/>
      <c r="D142" s="106"/>
      <c r="E142" s="106"/>
      <c r="F142" s="106"/>
      <c r="G142" s="106"/>
      <c r="H142" s="106"/>
      <c r="I142" s="106"/>
      <c r="J142" s="106"/>
      <c r="K142" s="106"/>
      <c r="L142" s="107"/>
    </row>
    <row r="143" spans="1:12" ht="18.5">
      <c r="A143" s="114" t="s">
        <v>1</v>
      </c>
      <c r="B143" s="116" t="s">
        <v>2</v>
      </c>
      <c r="C143" s="118" t="s">
        <v>14</v>
      </c>
      <c r="D143" s="102" t="s">
        <v>10</v>
      </c>
      <c r="E143" s="104"/>
      <c r="F143" s="102" t="s">
        <v>11</v>
      </c>
      <c r="G143" s="104"/>
      <c r="H143" s="102" t="s">
        <v>12</v>
      </c>
      <c r="I143" s="104"/>
      <c r="J143" s="102" t="s">
        <v>13</v>
      </c>
      <c r="K143" s="104"/>
      <c r="L143" s="19" t="s">
        <v>15</v>
      </c>
    </row>
    <row r="144" spans="1:12" ht="18.5">
      <c r="A144" s="115"/>
      <c r="B144" s="117"/>
      <c r="C144" s="119"/>
      <c r="D144" s="22" t="s">
        <v>16</v>
      </c>
      <c r="E144" s="23" t="s">
        <v>17</v>
      </c>
      <c r="F144" s="22" t="s">
        <v>16</v>
      </c>
      <c r="G144" s="23" t="s">
        <v>17</v>
      </c>
      <c r="H144" s="22" t="s">
        <v>16</v>
      </c>
      <c r="I144" s="23" t="s">
        <v>17</v>
      </c>
      <c r="J144" s="22" t="s">
        <v>16</v>
      </c>
      <c r="K144" s="23" t="s">
        <v>17</v>
      </c>
      <c r="L144" s="24"/>
    </row>
    <row r="145" spans="1:12" ht="15.5">
      <c r="A145" s="25">
        <f>Recapitulatif!A60</f>
        <v>0</v>
      </c>
      <c r="B145" s="25">
        <f>Recapitulatif!B60</f>
        <v>0</v>
      </c>
      <c r="C145" s="41">
        <f>Recapitulatif!C60</f>
        <v>0</v>
      </c>
      <c r="D145" s="26"/>
      <c r="E145" s="27"/>
      <c r="F145" s="28"/>
      <c r="G145" s="27"/>
      <c r="H145" s="28"/>
      <c r="I145" s="27"/>
      <c r="J145" s="28"/>
      <c r="K145" s="27"/>
      <c r="L145" s="29">
        <f>SUM($E145+$G145+$I145+K145)</f>
        <v>0</v>
      </c>
    </row>
    <row r="146" spans="1:12" ht="15.5">
      <c r="A146" s="25">
        <f>Recapitulatif!A61</f>
        <v>0</v>
      </c>
      <c r="B146" s="25">
        <f>Recapitulatif!B61</f>
        <v>0</v>
      </c>
      <c r="C146" s="41">
        <f>Recapitulatif!C61</f>
        <v>0</v>
      </c>
      <c r="D146" s="26"/>
      <c r="E146" s="27"/>
      <c r="F146" s="28"/>
      <c r="G146" s="27"/>
      <c r="H146" s="28"/>
      <c r="I146" s="27"/>
      <c r="J146" s="28"/>
      <c r="K146" s="27"/>
      <c r="L146" s="29">
        <f t="shared" ref="L146:L152" si="83">SUM($E146+$G146+$I146+K146)</f>
        <v>0</v>
      </c>
    </row>
    <row r="147" spans="1:12" ht="15.5">
      <c r="A147" s="25">
        <f>Recapitulatif!A62</f>
        <v>0</v>
      </c>
      <c r="B147" s="25">
        <f>Recapitulatif!B62</f>
        <v>0</v>
      </c>
      <c r="C147" s="41">
        <f>Recapitulatif!C62</f>
        <v>0</v>
      </c>
      <c r="D147" s="26"/>
      <c r="E147" s="27"/>
      <c r="F147" s="28"/>
      <c r="G147" s="27"/>
      <c r="H147" s="28"/>
      <c r="I147" s="27"/>
      <c r="J147" s="28"/>
      <c r="K147" s="27"/>
      <c r="L147" s="29">
        <f t="shared" si="83"/>
        <v>0</v>
      </c>
    </row>
    <row r="148" spans="1:12" ht="15.5">
      <c r="A148" s="25">
        <f>Recapitulatif!A63</f>
        <v>0</v>
      </c>
      <c r="B148" s="25">
        <f>Recapitulatif!B63</f>
        <v>0</v>
      </c>
      <c r="C148" s="41">
        <f>Recapitulatif!C63</f>
        <v>0</v>
      </c>
      <c r="D148" s="26"/>
      <c r="E148" s="27"/>
      <c r="F148" s="28"/>
      <c r="G148" s="27"/>
      <c r="H148" s="28"/>
      <c r="I148" s="27"/>
      <c r="J148" s="28"/>
      <c r="K148" s="27"/>
      <c r="L148" s="29">
        <f t="shared" si="83"/>
        <v>0</v>
      </c>
    </row>
    <row r="149" spans="1:12" ht="15.5">
      <c r="A149" s="25">
        <f>Recapitulatif!A64</f>
        <v>0</v>
      </c>
      <c r="B149" s="25">
        <f>Recapitulatif!B64</f>
        <v>0</v>
      </c>
      <c r="C149" s="41">
        <f>Recapitulatif!C64</f>
        <v>0</v>
      </c>
      <c r="D149" s="26"/>
      <c r="E149" s="27"/>
      <c r="F149" s="28"/>
      <c r="G149" s="27"/>
      <c r="H149" s="28"/>
      <c r="I149" s="27"/>
      <c r="J149" s="28"/>
      <c r="K149" s="27"/>
      <c r="L149" s="29">
        <f t="shared" si="83"/>
        <v>0</v>
      </c>
    </row>
    <row r="150" spans="1:12" ht="15.5">
      <c r="A150" s="25">
        <f>Recapitulatif!A65</f>
        <v>0</v>
      </c>
      <c r="B150" s="25">
        <f>Recapitulatif!B65</f>
        <v>0</v>
      </c>
      <c r="C150" s="41">
        <f>Recapitulatif!C65</f>
        <v>0</v>
      </c>
      <c r="D150" s="26"/>
      <c r="E150" s="27"/>
      <c r="F150" s="28"/>
      <c r="G150" s="27"/>
      <c r="H150" s="28"/>
      <c r="I150" s="27"/>
      <c r="J150" s="28"/>
      <c r="K150" s="27"/>
      <c r="L150" s="29">
        <f t="shared" si="83"/>
        <v>0</v>
      </c>
    </row>
    <row r="151" spans="1:12" ht="15.5">
      <c r="A151" s="25">
        <f>Recapitulatif!A66</f>
        <v>0</v>
      </c>
      <c r="B151" s="25">
        <f>Recapitulatif!B66</f>
        <v>0</v>
      </c>
      <c r="C151" s="41">
        <f>Recapitulatif!C66</f>
        <v>0</v>
      </c>
      <c r="D151" s="26"/>
      <c r="E151" s="27"/>
      <c r="F151" s="28"/>
      <c r="G151" s="27"/>
      <c r="H151" s="28"/>
      <c r="I151" s="27"/>
      <c r="J151" s="28"/>
      <c r="K151" s="27"/>
      <c r="L151" s="29">
        <f t="shared" si="83"/>
        <v>0</v>
      </c>
    </row>
    <row r="152" spans="1:12" ht="15.5">
      <c r="A152" s="25">
        <f>Recapitulatif!A67</f>
        <v>0</v>
      </c>
      <c r="B152" s="25">
        <f>Recapitulatif!B67</f>
        <v>0</v>
      </c>
      <c r="C152" s="41">
        <f>Recapitulatif!C67</f>
        <v>0</v>
      </c>
      <c r="D152" s="26"/>
      <c r="E152" s="27"/>
      <c r="F152" s="28"/>
      <c r="G152" s="27"/>
      <c r="H152" s="28"/>
      <c r="I152" s="27"/>
      <c r="J152" s="28"/>
      <c r="K152" s="27"/>
      <c r="L152" s="29">
        <f t="shared" si="83"/>
        <v>0</v>
      </c>
    </row>
    <row r="153" spans="1:12" ht="15.5">
      <c r="A153" s="108" t="s">
        <v>18</v>
      </c>
      <c r="B153" s="109"/>
      <c r="C153" s="110"/>
      <c r="D153" s="31"/>
      <c r="E153" s="32" t="e">
        <f>SMALL(E145:E152,1)</f>
        <v>#NUM!</v>
      </c>
      <c r="F153" s="32"/>
      <c r="G153" s="32" t="e">
        <f t="shared" ref="G153" si="84">SMALL(G145:G152,1)</f>
        <v>#NUM!</v>
      </c>
      <c r="H153" s="32"/>
      <c r="I153" s="32" t="e">
        <f t="shared" ref="I153" si="85">SMALL(I145:I152,1)</f>
        <v>#NUM!</v>
      </c>
      <c r="J153" s="32"/>
      <c r="K153" s="32" t="e">
        <f>SMALL(K145:K152,1)</f>
        <v>#NUM!</v>
      </c>
      <c r="L153" s="29"/>
    </row>
    <row r="154" spans="1:12">
      <c r="A154" s="108" t="s">
        <v>18</v>
      </c>
      <c r="B154" s="109"/>
      <c r="C154" s="110"/>
      <c r="D154" s="31"/>
      <c r="E154" s="32" t="e">
        <f>SMALL(E145:E152,2)</f>
        <v>#NUM!</v>
      </c>
      <c r="F154" s="32"/>
      <c r="G154" s="32" t="e">
        <f t="shared" ref="G154" si="86">SMALL(G145:G152,2)</f>
        <v>#NUM!</v>
      </c>
      <c r="H154" s="32"/>
      <c r="I154" s="32" t="e">
        <f t="shared" ref="I154" si="87">SMALL(I145:I152,2)</f>
        <v>#NUM!</v>
      </c>
      <c r="J154" s="32"/>
      <c r="K154" s="32" t="e">
        <f t="shared" ref="K154" si="88">SMALL(K145:K152,2)</f>
        <v>#NUM!</v>
      </c>
      <c r="L154" s="33"/>
    </row>
    <row r="155" spans="1:12">
      <c r="A155" s="108" t="s">
        <v>18</v>
      </c>
      <c r="B155" s="109"/>
      <c r="C155" s="110"/>
      <c r="D155" s="31"/>
      <c r="E155" s="32" t="e">
        <f>SMALL(E145:E152,3)</f>
        <v>#NUM!</v>
      </c>
      <c r="F155" s="32"/>
      <c r="G155" s="32" t="e">
        <f t="shared" ref="G155" si="89">SMALL(G145:G152,3)</f>
        <v>#NUM!</v>
      </c>
      <c r="H155" s="32"/>
      <c r="I155" s="32" t="e">
        <f t="shared" ref="I155" si="90">SMALL(I145:I152,3)</f>
        <v>#NUM!</v>
      </c>
      <c r="J155" s="32"/>
      <c r="K155" s="32" t="e">
        <f t="shared" ref="K155" si="91">SMALL(K145:K152,3)</f>
        <v>#NUM!</v>
      </c>
      <c r="L155" s="33"/>
    </row>
    <row r="156" spans="1:12" ht="19" thickBot="1">
      <c r="A156" s="111" t="s">
        <v>20</v>
      </c>
      <c r="B156" s="112"/>
      <c r="C156" s="113"/>
      <c r="D156" s="35"/>
      <c r="E156" s="36" t="e">
        <f xml:space="preserve"> SUM(E145:E152)-E153-E154-E155</f>
        <v>#NUM!</v>
      </c>
      <c r="F156" s="36"/>
      <c r="G156" s="36" t="e">
        <f xml:space="preserve"> SUM(G145:G152)-G153-G154-G155</f>
        <v>#NUM!</v>
      </c>
      <c r="H156" s="36"/>
      <c r="I156" s="36" t="e">
        <f t="shared" ref="I156" si="92" xml:space="preserve"> SUM(I145:I152)-I153-I154-I155</f>
        <v>#NUM!</v>
      </c>
      <c r="J156" s="36"/>
      <c r="K156" s="36" t="e">
        <f t="shared" ref="K156" si="93" xml:space="preserve"> SUM(K145:K152)-K153-K154-K155</f>
        <v>#NUM!</v>
      </c>
      <c r="L156" s="37" t="e">
        <f>SUM($E156+$G156+$I156+$K156)</f>
        <v>#NUM!</v>
      </c>
    </row>
    <row r="157" spans="1:12" ht="15" thickBot="1"/>
    <row r="158" spans="1:12" ht="18.5">
      <c r="A158" s="102">
        <f>Recapitulatif!E59</f>
        <v>0</v>
      </c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4"/>
    </row>
    <row r="159" spans="1:12" ht="19" thickBot="1">
      <c r="A159" s="105" t="s">
        <v>24</v>
      </c>
      <c r="B159" s="106"/>
      <c r="C159" s="106"/>
      <c r="D159" s="106"/>
      <c r="E159" s="106"/>
      <c r="F159" s="106"/>
      <c r="G159" s="106"/>
      <c r="H159" s="106"/>
      <c r="I159" s="106"/>
      <c r="J159" s="106"/>
      <c r="K159" s="106"/>
      <c r="L159" s="107"/>
    </row>
    <row r="160" spans="1:12" ht="18.5">
      <c r="A160" s="114" t="s">
        <v>1</v>
      </c>
      <c r="B160" s="116" t="s">
        <v>2</v>
      </c>
      <c r="C160" s="118" t="s">
        <v>14</v>
      </c>
      <c r="D160" s="102" t="s">
        <v>10</v>
      </c>
      <c r="E160" s="104"/>
      <c r="F160" s="102" t="s">
        <v>11</v>
      </c>
      <c r="G160" s="104"/>
      <c r="H160" s="102" t="s">
        <v>12</v>
      </c>
      <c r="I160" s="104"/>
      <c r="J160" s="102" t="s">
        <v>13</v>
      </c>
      <c r="K160" s="104"/>
      <c r="L160" s="19" t="s">
        <v>15</v>
      </c>
    </row>
    <row r="161" spans="1:12" ht="18.5">
      <c r="A161" s="115"/>
      <c r="B161" s="117"/>
      <c r="C161" s="119"/>
      <c r="D161" s="22" t="s">
        <v>16</v>
      </c>
      <c r="E161" s="23" t="s">
        <v>17</v>
      </c>
      <c r="F161" s="22" t="s">
        <v>16</v>
      </c>
      <c r="G161" s="23" t="s">
        <v>17</v>
      </c>
      <c r="H161" s="22" t="s">
        <v>16</v>
      </c>
      <c r="I161" s="23" t="s">
        <v>17</v>
      </c>
      <c r="J161" s="22" t="s">
        <v>16</v>
      </c>
      <c r="K161" s="23" t="s">
        <v>17</v>
      </c>
      <c r="L161" s="24"/>
    </row>
    <row r="162" spans="1:12" ht="15.5">
      <c r="A162" s="25">
        <f>Recapitulatif!E60</f>
        <v>0</v>
      </c>
      <c r="B162" s="25">
        <f>Recapitulatif!F60</f>
        <v>0</v>
      </c>
      <c r="C162" s="41">
        <f>Recapitulatif!G60</f>
        <v>0</v>
      </c>
      <c r="D162" s="26"/>
      <c r="E162" s="27"/>
      <c r="F162" s="28"/>
      <c r="G162" s="27"/>
      <c r="H162" s="28"/>
      <c r="I162" s="27"/>
      <c r="J162" s="28"/>
      <c r="K162" s="27"/>
      <c r="L162" s="29">
        <f>SUM($E162+$G162+$I162+$K162)</f>
        <v>0</v>
      </c>
    </row>
    <row r="163" spans="1:12" ht="15.5">
      <c r="A163" s="25">
        <f>Recapitulatif!E61</f>
        <v>0</v>
      </c>
      <c r="B163" s="25">
        <f>Recapitulatif!F61</f>
        <v>0</v>
      </c>
      <c r="C163" s="41">
        <f>Recapitulatif!G61</f>
        <v>0</v>
      </c>
      <c r="D163" s="26"/>
      <c r="E163" s="27"/>
      <c r="F163" s="28"/>
      <c r="G163" s="27"/>
      <c r="H163" s="28"/>
      <c r="I163" s="27"/>
      <c r="J163" s="28"/>
      <c r="K163" s="27"/>
      <c r="L163" s="29">
        <f t="shared" ref="L163:L169" si="94">SUM($E163+$G163+$I163+$K163)</f>
        <v>0</v>
      </c>
    </row>
    <row r="164" spans="1:12" ht="15.5">
      <c r="A164" s="25">
        <f>Recapitulatif!E62</f>
        <v>0</v>
      </c>
      <c r="B164" s="25">
        <f>Recapitulatif!F62</f>
        <v>0</v>
      </c>
      <c r="C164" s="41">
        <f>Recapitulatif!G62</f>
        <v>0</v>
      </c>
      <c r="D164" s="26"/>
      <c r="E164" s="27"/>
      <c r="F164" s="28"/>
      <c r="G164" s="27"/>
      <c r="H164" s="28"/>
      <c r="I164" s="27"/>
      <c r="J164" s="28"/>
      <c r="K164" s="27"/>
      <c r="L164" s="29">
        <f t="shared" si="94"/>
        <v>0</v>
      </c>
    </row>
    <row r="165" spans="1:12" ht="15.5">
      <c r="A165" s="25">
        <f>Recapitulatif!E63</f>
        <v>0</v>
      </c>
      <c r="B165" s="25">
        <f>Recapitulatif!F63</f>
        <v>0</v>
      </c>
      <c r="C165" s="41">
        <f>Recapitulatif!G63</f>
        <v>0</v>
      </c>
      <c r="D165" s="26"/>
      <c r="E165" s="27"/>
      <c r="F165" s="28"/>
      <c r="G165" s="27"/>
      <c r="H165" s="28"/>
      <c r="I165" s="27"/>
      <c r="J165" s="28"/>
      <c r="K165" s="27"/>
      <c r="L165" s="29">
        <f t="shared" si="94"/>
        <v>0</v>
      </c>
    </row>
    <row r="166" spans="1:12" ht="15.5">
      <c r="A166" s="25">
        <f>Recapitulatif!E64</f>
        <v>0</v>
      </c>
      <c r="B166" s="25">
        <f>Recapitulatif!F64</f>
        <v>0</v>
      </c>
      <c r="C166" s="41">
        <f>Recapitulatif!G64</f>
        <v>0</v>
      </c>
      <c r="D166" s="26"/>
      <c r="E166" s="27"/>
      <c r="F166" s="28"/>
      <c r="G166" s="27"/>
      <c r="H166" s="28"/>
      <c r="I166" s="27"/>
      <c r="J166" s="28"/>
      <c r="K166" s="27"/>
      <c r="L166" s="29">
        <f t="shared" si="94"/>
        <v>0</v>
      </c>
    </row>
    <row r="167" spans="1:12" ht="15.5">
      <c r="A167" s="25">
        <f>Recapitulatif!E65</f>
        <v>0</v>
      </c>
      <c r="B167" s="25">
        <f>Recapitulatif!F65</f>
        <v>0</v>
      </c>
      <c r="C167" s="41">
        <f>Recapitulatif!G65</f>
        <v>0</v>
      </c>
      <c r="D167" s="26"/>
      <c r="E167" s="27"/>
      <c r="F167" s="28"/>
      <c r="G167" s="27"/>
      <c r="H167" s="28"/>
      <c r="I167" s="27"/>
      <c r="J167" s="28"/>
      <c r="K167" s="27"/>
      <c r="L167" s="29">
        <f t="shared" si="94"/>
        <v>0</v>
      </c>
    </row>
    <row r="168" spans="1:12" ht="15.5">
      <c r="A168" s="25">
        <f>Recapitulatif!E66</f>
        <v>0</v>
      </c>
      <c r="B168" s="25">
        <f>Recapitulatif!F66</f>
        <v>0</v>
      </c>
      <c r="C168" s="41">
        <f>Recapitulatif!G66</f>
        <v>0</v>
      </c>
      <c r="D168" s="26"/>
      <c r="E168" s="27"/>
      <c r="F168" s="28"/>
      <c r="G168" s="27"/>
      <c r="H168" s="28"/>
      <c r="I168" s="27"/>
      <c r="J168" s="28"/>
      <c r="K168" s="27"/>
      <c r="L168" s="29">
        <f t="shared" si="94"/>
        <v>0</v>
      </c>
    </row>
    <row r="169" spans="1:12" ht="15.5">
      <c r="A169" s="25">
        <f>Recapitulatif!E67</f>
        <v>0</v>
      </c>
      <c r="B169" s="25">
        <f>Recapitulatif!F67</f>
        <v>0</v>
      </c>
      <c r="C169" s="41">
        <f>Recapitulatif!G67</f>
        <v>0</v>
      </c>
      <c r="D169" s="26"/>
      <c r="E169" s="27"/>
      <c r="F169" s="28"/>
      <c r="G169" s="27"/>
      <c r="H169" s="28"/>
      <c r="I169" s="27"/>
      <c r="J169" s="28"/>
      <c r="K169" s="27"/>
      <c r="L169" s="29">
        <f t="shared" si="94"/>
        <v>0</v>
      </c>
    </row>
    <row r="170" spans="1:12" ht="15.5">
      <c r="A170" s="108" t="s">
        <v>18</v>
      </c>
      <c r="B170" s="109"/>
      <c r="C170" s="110"/>
      <c r="D170" s="31"/>
      <c r="E170" s="32" t="e">
        <f>SMALL(E162:E169,1)</f>
        <v>#NUM!</v>
      </c>
      <c r="F170" s="32"/>
      <c r="G170" s="32" t="e">
        <f t="shared" ref="G170" si="95">SMALL(G162:G169,1)</f>
        <v>#NUM!</v>
      </c>
      <c r="H170" s="32"/>
      <c r="I170" s="32" t="e">
        <f t="shared" ref="I170" si="96">SMALL(I162:I169,1)</f>
        <v>#NUM!</v>
      </c>
      <c r="J170" s="32"/>
      <c r="K170" s="32" t="e">
        <f>SMALL(K162:K169,1)</f>
        <v>#NUM!</v>
      </c>
      <c r="L170" s="29"/>
    </row>
    <row r="171" spans="1:12">
      <c r="A171" s="108" t="s">
        <v>18</v>
      </c>
      <c r="B171" s="109"/>
      <c r="C171" s="110"/>
      <c r="D171" s="31"/>
      <c r="E171" s="32" t="e">
        <f>SMALL(E162:E169,2)</f>
        <v>#NUM!</v>
      </c>
      <c r="F171" s="32"/>
      <c r="G171" s="32" t="e">
        <f t="shared" ref="G171" si="97">SMALL(G162:G169,2)</f>
        <v>#NUM!</v>
      </c>
      <c r="H171" s="32"/>
      <c r="I171" s="32" t="e">
        <f t="shared" ref="I171" si="98">SMALL(I162:I169,2)</f>
        <v>#NUM!</v>
      </c>
      <c r="J171" s="32"/>
      <c r="K171" s="32" t="e">
        <f t="shared" ref="K171" si="99">SMALL(K162:K169,2)</f>
        <v>#NUM!</v>
      </c>
      <c r="L171" s="33"/>
    </row>
    <row r="172" spans="1:12">
      <c r="A172" s="108" t="s">
        <v>18</v>
      </c>
      <c r="B172" s="109"/>
      <c r="C172" s="110"/>
      <c r="D172" s="31"/>
      <c r="E172" s="32" t="e">
        <f>SMALL(E162:E169,3)</f>
        <v>#NUM!</v>
      </c>
      <c r="F172" s="32"/>
      <c r="G172" s="32" t="e">
        <f t="shared" ref="G172" si="100">SMALL(G162:G169,3)</f>
        <v>#NUM!</v>
      </c>
      <c r="H172" s="32"/>
      <c r="I172" s="32" t="e">
        <f t="shared" ref="I172" si="101">SMALL(I162:I169,3)</f>
        <v>#NUM!</v>
      </c>
      <c r="J172" s="32"/>
      <c r="K172" s="32" t="e">
        <f t="shared" ref="K172" si="102">SMALL(K162:K169,3)</f>
        <v>#NUM!</v>
      </c>
      <c r="L172" s="33"/>
    </row>
    <row r="173" spans="1:12" ht="19" thickBot="1">
      <c r="A173" s="111" t="s">
        <v>20</v>
      </c>
      <c r="B173" s="112"/>
      <c r="C173" s="113"/>
      <c r="D173" s="35"/>
      <c r="E173" s="36" t="e">
        <f xml:space="preserve"> SUM(E162:E169)-E170-E171-E172</f>
        <v>#NUM!</v>
      </c>
      <c r="F173" s="36"/>
      <c r="G173" s="36" t="e">
        <f xml:space="preserve"> SUM(G162:G169)-G170-G171-G172</f>
        <v>#NUM!</v>
      </c>
      <c r="H173" s="36"/>
      <c r="I173" s="36" t="e">
        <f t="shared" ref="I173" si="103" xml:space="preserve"> SUM(I162:I169)-I170-I171-I172</f>
        <v>#NUM!</v>
      </c>
      <c r="J173" s="36"/>
      <c r="K173" s="36" t="e">
        <f t="shared" ref="K173" si="104" xml:space="preserve"> SUM(K162:K169)-K170-K171-K172</f>
        <v>#NUM!</v>
      </c>
      <c r="L173" s="37" t="e">
        <f>SUM($E173+$G173+$I173+$K173)</f>
        <v>#NUM!</v>
      </c>
    </row>
    <row r="174" spans="1:12" ht="15" thickBot="1"/>
    <row r="175" spans="1:12" ht="18.5">
      <c r="A175" s="102">
        <f>Recapitulatif!I59</f>
        <v>0</v>
      </c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  <c r="L175" s="104"/>
    </row>
    <row r="176" spans="1:12" ht="19" thickBot="1">
      <c r="A176" s="105" t="s">
        <v>24</v>
      </c>
      <c r="B176" s="106"/>
      <c r="C176" s="106"/>
      <c r="D176" s="106"/>
      <c r="E176" s="106"/>
      <c r="F176" s="106"/>
      <c r="G176" s="106"/>
      <c r="H176" s="106"/>
      <c r="I176" s="106"/>
      <c r="J176" s="106"/>
      <c r="K176" s="106"/>
      <c r="L176" s="107"/>
    </row>
    <row r="177" spans="1:12" ht="18.5">
      <c r="A177" s="114" t="s">
        <v>1</v>
      </c>
      <c r="B177" s="116" t="s">
        <v>2</v>
      </c>
      <c r="C177" s="118" t="s">
        <v>14</v>
      </c>
      <c r="D177" s="102" t="s">
        <v>10</v>
      </c>
      <c r="E177" s="104"/>
      <c r="F177" s="102" t="s">
        <v>11</v>
      </c>
      <c r="G177" s="104"/>
      <c r="H177" s="102" t="s">
        <v>12</v>
      </c>
      <c r="I177" s="104"/>
      <c r="J177" s="102" t="s">
        <v>13</v>
      </c>
      <c r="K177" s="104"/>
      <c r="L177" s="19" t="s">
        <v>15</v>
      </c>
    </row>
    <row r="178" spans="1:12" ht="18.5">
      <c r="A178" s="115"/>
      <c r="B178" s="117"/>
      <c r="C178" s="119"/>
      <c r="D178" s="22" t="s">
        <v>16</v>
      </c>
      <c r="E178" s="23" t="s">
        <v>17</v>
      </c>
      <c r="F178" s="22" t="s">
        <v>16</v>
      </c>
      <c r="G178" s="23" t="s">
        <v>17</v>
      </c>
      <c r="H178" s="22" t="s">
        <v>16</v>
      </c>
      <c r="I178" s="23" t="s">
        <v>17</v>
      </c>
      <c r="J178" s="22" t="s">
        <v>16</v>
      </c>
      <c r="K178" s="23" t="s">
        <v>17</v>
      </c>
      <c r="L178" s="24"/>
    </row>
    <row r="179" spans="1:12" ht="15.5">
      <c r="A179" s="25">
        <f>Recapitulatif!I60</f>
        <v>0</v>
      </c>
      <c r="B179" s="25">
        <f>Recapitulatif!J60</f>
        <v>0</v>
      </c>
      <c r="C179" s="41">
        <f>Recapitulatif!K60</f>
        <v>0</v>
      </c>
      <c r="D179" s="26"/>
      <c r="E179" s="27"/>
      <c r="F179" s="28"/>
      <c r="G179" s="27"/>
      <c r="H179" s="28"/>
      <c r="I179" s="27"/>
      <c r="J179" s="28"/>
      <c r="K179" s="27"/>
      <c r="L179" s="29">
        <f>SUM($E179+$G179+$I179+$K179)</f>
        <v>0</v>
      </c>
    </row>
    <row r="180" spans="1:12" ht="15.5">
      <c r="A180" s="25">
        <f>Recapitulatif!I61</f>
        <v>0</v>
      </c>
      <c r="B180" s="25">
        <f>Recapitulatif!J61</f>
        <v>0</v>
      </c>
      <c r="C180" s="41">
        <f>Recapitulatif!K61</f>
        <v>0</v>
      </c>
      <c r="D180" s="26"/>
      <c r="E180" s="27"/>
      <c r="F180" s="28"/>
      <c r="G180" s="27"/>
      <c r="H180" s="28"/>
      <c r="I180" s="27"/>
      <c r="J180" s="28"/>
      <c r="K180" s="27"/>
      <c r="L180" s="29">
        <f t="shared" ref="L180:L186" si="105">SUM($E180+$G180+$I180+$K180)</f>
        <v>0</v>
      </c>
    </row>
    <row r="181" spans="1:12" ht="15.5">
      <c r="A181" s="25">
        <f>Recapitulatif!I62</f>
        <v>0</v>
      </c>
      <c r="B181" s="25">
        <f>Recapitulatif!J62</f>
        <v>0</v>
      </c>
      <c r="C181" s="41">
        <f>Recapitulatif!K62</f>
        <v>0</v>
      </c>
      <c r="D181" s="26"/>
      <c r="E181" s="27"/>
      <c r="F181" s="28"/>
      <c r="G181" s="27"/>
      <c r="H181" s="28"/>
      <c r="I181" s="27"/>
      <c r="J181" s="28"/>
      <c r="K181" s="27"/>
      <c r="L181" s="29">
        <f t="shared" si="105"/>
        <v>0</v>
      </c>
    </row>
    <row r="182" spans="1:12" ht="15.5">
      <c r="A182" s="25">
        <f>Recapitulatif!I63</f>
        <v>0</v>
      </c>
      <c r="B182" s="25">
        <f>Recapitulatif!J63</f>
        <v>0</v>
      </c>
      <c r="C182" s="41">
        <f>Recapitulatif!K63</f>
        <v>0</v>
      </c>
      <c r="D182" s="26"/>
      <c r="E182" s="27"/>
      <c r="F182" s="28"/>
      <c r="G182" s="27"/>
      <c r="H182" s="28"/>
      <c r="I182" s="27"/>
      <c r="J182" s="28"/>
      <c r="K182" s="27"/>
      <c r="L182" s="29">
        <f t="shared" si="105"/>
        <v>0</v>
      </c>
    </row>
    <row r="183" spans="1:12" ht="15.5">
      <c r="A183" s="25">
        <f>Recapitulatif!I64</f>
        <v>0</v>
      </c>
      <c r="B183" s="25">
        <f>Recapitulatif!J64</f>
        <v>0</v>
      </c>
      <c r="C183" s="41">
        <f>Recapitulatif!K64</f>
        <v>0</v>
      </c>
      <c r="D183" s="26"/>
      <c r="E183" s="27"/>
      <c r="F183" s="28"/>
      <c r="G183" s="27"/>
      <c r="H183" s="28"/>
      <c r="I183" s="27"/>
      <c r="J183" s="28"/>
      <c r="K183" s="27"/>
      <c r="L183" s="29">
        <f t="shared" si="105"/>
        <v>0</v>
      </c>
    </row>
    <row r="184" spans="1:12" ht="15.5">
      <c r="A184" s="25">
        <f>Recapitulatif!I65</f>
        <v>0</v>
      </c>
      <c r="B184" s="25">
        <f>Recapitulatif!J65</f>
        <v>0</v>
      </c>
      <c r="C184" s="41">
        <f>Recapitulatif!K65</f>
        <v>0</v>
      </c>
      <c r="D184" s="26"/>
      <c r="E184" s="27"/>
      <c r="F184" s="28"/>
      <c r="G184" s="27"/>
      <c r="H184" s="28"/>
      <c r="I184" s="27"/>
      <c r="J184" s="28"/>
      <c r="K184" s="27"/>
      <c r="L184" s="29">
        <f t="shared" si="105"/>
        <v>0</v>
      </c>
    </row>
    <row r="185" spans="1:12" ht="15.5">
      <c r="A185" s="25">
        <f>Recapitulatif!I66</f>
        <v>0</v>
      </c>
      <c r="B185" s="25">
        <f>Recapitulatif!J66</f>
        <v>0</v>
      </c>
      <c r="C185" s="41">
        <f>Recapitulatif!K66</f>
        <v>0</v>
      </c>
      <c r="D185" s="26"/>
      <c r="E185" s="27"/>
      <c r="F185" s="28"/>
      <c r="G185" s="27"/>
      <c r="H185" s="28"/>
      <c r="I185" s="27"/>
      <c r="J185" s="28"/>
      <c r="K185" s="27"/>
      <c r="L185" s="29">
        <f t="shared" si="105"/>
        <v>0</v>
      </c>
    </row>
    <row r="186" spans="1:12" ht="15.5">
      <c r="A186" s="25">
        <f>Recapitulatif!I67</f>
        <v>0</v>
      </c>
      <c r="B186" s="25">
        <f>Recapitulatif!J67</f>
        <v>0</v>
      </c>
      <c r="C186" s="41">
        <f>Recapitulatif!K67</f>
        <v>0</v>
      </c>
      <c r="D186" s="26"/>
      <c r="E186" s="27"/>
      <c r="F186" s="28"/>
      <c r="G186" s="27"/>
      <c r="H186" s="28"/>
      <c r="I186" s="27"/>
      <c r="J186" s="28"/>
      <c r="K186" s="27"/>
      <c r="L186" s="29">
        <f t="shared" si="105"/>
        <v>0</v>
      </c>
    </row>
    <row r="187" spans="1:12" ht="15.5">
      <c r="A187" s="108" t="s">
        <v>18</v>
      </c>
      <c r="B187" s="109"/>
      <c r="C187" s="110"/>
      <c r="D187" s="31"/>
      <c r="E187" s="32" t="e">
        <f>SMALL(E179:E186,1)</f>
        <v>#NUM!</v>
      </c>
      <c r="F187" s="32"/>
      <c r="G187" s="32" t="e">
        <f t="shared" ref="G187" si="106">SMALL(G179:G186,1)</f>
        <v>#NUM!</v>
      </c>
      <c r="H187" s="32"/>
      <c r="I187" s="32" t="e">
        <f t="shared" ref="I187" si="107">SMALL(I179:I186,1)</f>
        <v>#NUM!</v>
      </c>
      <c r="J187" s="32"/>
      <c r="K187" s="32" t="e">
        <f>SMALL(K179:K186,1)</f>
        <v>#NUM!</v>
      </c>
      <c r="L187" s="29"/>
    </row>
    <row r="188" spans="1:12">
      <c r="A188" s="108" t="s">
        <v>18</v>
      </c>
      <c r="B188" s="109"/>
      <c r="C188" s="110"/>
      <c r="D188" s="31"/>
      <c r="E188" s="32" t="e">
        <f>SMALL(E179:E186,2)</f>
        <v>#NUM!</v>
      </c>
      <c r="F188" s="32"/>
      <c r="G188" s="32" t="e">
        <f t="shared" ref="G188" si="108">SMALL(G179:G186,2)</f>
        <v>#NUM!</v>
      </c>
      <c r="H188" s="32"/>
      <c r="I188" s="32" t="e">
        <f t="shared" ref="I188" si="109">SMALL(I179:I186,2)</f>
        <v>#NUM!</v>
      </c>
      <c r="J188" s="32"/>
      <c r="K188" s="32" t="e">
        <f t="shared" ref="K188" si="110">SMALL(K179:K186,2)</f>
        <v>#NUM!</v>
      </c>
      <c r="L188" s="33"/>
    </row>
    <row r="189" spans="1:12">
      <c r="A189" s="108" t="s">
        <v>18</v>
      </c>
      <c r="B189" s="109"/>
      <c r="C189" s="110"/>
      <c r="D189" s="31"/>
      <c r="E189" s="32" t="e">
        <f>SMALL(E179:E186,3)</f>
        <v>#NUM!</v>
      </c>
      <c r="F189" s="32"/>
      <c r="G189" s="32" t="e">
        <f t="shared" ref="G189" si="111">SMALL(G179:G186,3)</f>
        <v>#NUM!</v>
      </c>
      <c r="H189" s="32"/>
      <c r="I189" s="32" t="e">
        <f t="shared" ref="I189" si="112">SMALL(I179:I186,3)</f>
        <v>#NUM!</v>
      </c>
      <c r="J189" s="32"/>
      <c r="K189" s="32" t="e">
        <f t="shared" ref="K189" si="113">SMALL(K179:K186,3)</f>
        <v>#NUM!</v>
      </c>
      <c r="L189" s="33"/>
    </row>
    <row r="190" spans="1:12" ht="19" thickBot="1">
      <c r="A190" s="111" t="s">
        <v>20</v>
      </c>
      <c r="B190" s="112"/>
      <c r="C190" s="113"/>
      <c r="D190" s="35"/>
      <c r="E190" s="36" t="e">
        <f xml:space="preserve"> SUM(E179:E186)-E187-E188-E189</f>
        <v>#NUM!</v>
      </c>
      <c r="F190" s="36"/>
      <c r="G190" s="36" t="e">
        <f xml:space="preserve"> SUM(G179:G186)-G187-G188-G189</f>
        <v>#NUM!</v>
      </c>
      <c r="H190" s="36"/>
      <c r="I190" s="36" t="e">
        <f t="shared" ref="I190" si="114" xml:space="preserve"> SUM(I179:I186)-I187-I188-I189</f>
        <v>#NUM!</v>
      </c>
      <c r="J190" s="36"/>
      <c r="K190" s="36" t="e">
        <f t="shared" ref="K190" si="115" xml:space="preserve"> SUM(K179:K186)-K187-K188-K189</f>
        <v>#NUM!</v>
      </c>
      <c r="L190" s="37" t="e">
        <f>SUM($E190+$G190+$I190+$K190)</f>
        <v>#NUM!</v>
      </c>
    </row>
    <row r="191" spans="1:12" ht="15" thickBot="1"/>
    <row r="192" spans="1:12" ht="18.5">
      <c r="A192" s="102">
        <f>Recapitulatif!M59</f>
        <v>0</v>
      </c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4"/>
    </row>
    <row r="193" spans="1:12" ht="19" thickBot="1">
      <c r="A193" s="105" t="s">
        <v>24</v>
      </c>
      <c r="B193" s="106"/>
      <c r="C193" s="106"/>
      <c r="D193" s="106"/>
      <c r="E193" s="106"/>
      <c r="F193" s="106"/>
      <c r="G193" s="106"/>
      <c r="H193" s="106"/>
      <c r="I193" s="106"/>
      <c r="J193" s="106"/>
      <c r="K193" s="106"/>
      <c r="L193" s="107"/>
    </row>
    <row r="194" spans="1:12" ht="18.5">
      <c r="A194" s="114" t="s">
        <v>1</v>
      </c>
      <c r="B194" s="116" t="s">
        <v>2</v>
      </c>
      <c r="C194" s="118" t="s">
        <v>14</v>
      </c>
      <c r="D194" s="102" t="s">
        <v>10</v>
      </c>
      <c r="E194" s="104"/>
      <c r="F194" s="102" t="s">
        <v>11</v>
      </c>
      <c r="G194" s="104"/>
      <c r="H194" s="102" t="s">
        <v>12</v>
      </c>
      <c r="I194" s="104"/>
      <c r="J194" s="102" t="s">
        <v>13</v>
      </c>
      <c r="K194" s="104"/>
      <c r="L194" s="19" t="s">
        <v>15</v>
      </c>
    </row>
    <row r="195" spans="1:12" ht="18.5">
      <c r="A195" s="115"/>
      <c r="B195" s="117"/>
      <c r="C195" s="119"/>
      <c r="D195" s="22" t="s">
        <v>16</v>
      </c>
      <c r="E195" s="23" t="s">
        <v>17</v>
      </c>
      <c r="F195" s="22" t="s">
        <v>16</v>
      </c>
      <c r="G195" s="23" t="s">
        <v>17</v>
      </c>
      <c r="H195" s="22" t="s">
        <v>16</v>
      </c>
      <c r="I195" s="23" t="s">
        <v>17</v>
      </c>
      <c r="J195" s="22" t="s">
        <v>16</v>
      </c>
      <c r="K195" s="23" t="s">
        <v>17</v>
      </c>
      <c r="L195" s="24"/>
    </row>
    <row r="196" spans="1:12" ht="15.5">
      <c r="A196" s="25">
        <f>Recapitulatif!M60</f>
        <v>0</v>
      </c>
      <c r="B196" s="25">
        <f>Recapitulatif!N60</f>
        <v>0</v>
      </c>
      <c r="C196" s="41">
        <f>Recapitulatif!O60</f>
        <v>0</v>
      </c>
      <c r="D196" s="26"/>
      <c r="E196" s="27"/>
      <c r="F196" s="28"/>
      <c r="G196" s="27"/>
      <c r="H196" s="28"/>
      <c r="I196" s="27"/>
      <c r="J196" s="28"/>
      <c r="K196" s="27"/>
      <c r="L196" s="29">
        <f>SUM($E196+$G196+$I196+$K196)</f>
        <v>0</v>
      </c>
    </row>
    <row r="197" spans="1:12" ht="15.5">
      <c r="A197" s="25">
        <f>Recapitulatif!M61</f>
        <v>0</v>
      </c>
      <c r="B197" s="25">
        <f>Recapitulatif!N61</f>
        <v>0</v>
      </c>
      <c r="C197" s="41">
        <f>Recapitulatif!O61</f>
        <v>0</v>
      </c>
      <c r="D197" s="26"/>
      <c r="E197" s="27"/>
      <c r="F197" s="28"/>
      <c r="G197" s="27"/>
      <c r="H197" s="28"/>
      <c r="I197" s="27"/>
      <c r="J197" s="28"/>
      <c r="K197" s="27"/>
      <c r="L197" s="29">
        <f t="shared" ref="L197:L203" si="116">SUM($E197+$G197+$I197+$K197)</f>
        <v>0</v>
      </c>
    </row>
    <row r="198" spans="1:12" ht="15.5">
      <c r="A198" s="25">
        <f>Recapitulatif!M62</f>
        <v>0</v>
      </c>
      <c r="B198" s="25">
        <f>Recapitulatif!N62</f>
        <v>0</v>
      </c>
      <c r="C198" s="41">
        <f>Recapitulatif!O62</f>
        <v>0</v>
      </c>
      <c r="D198" s="26"/>
      <c r="E198" s="27"/>
      <c r="F198" s="28"/>
      <c r="G198" s="27"/>
      <c r="H198" s="28"/>
      <c r="I198" s="27"/>
      <c r="J198" s="28"/>
      <c r="K198" s="27"/>
      <c r="L198" s="29">
        <f t="shared" si="116"/>
        <v>0</v>
      </c>
    </row>
    <row r="199" spans="1:12" ht="15.5">
      <c r="A199" s="25">
        <f>Recapitulatif!M63</f>
        <v>0</v>
      </c>
      <c r="B199" s="25">
        <f>Recapitulatif!N63</f>
        <v>0</v>
      </c>
      <c r="C199" s="41">
        <f>Recapitulatif!O63</f>
        <v>0</v>
      </c>
      <c r="D199" s="26"/>
      <c r="E199" s="27"/>
      <c r="F199" s="28"/>
      <c r="G199" s="27"/>
      <c r="H199" s="28"/>
      <c r="I199" s="27"/>
      <c r="J199" s="28"/>
      <c r="K199" s="27"/>
      <c r="L199" s="29">
        <f t="shared" si="116"/>
        <v>0</v>
      </c>
    </row>
    <row r="200" spans="1:12" ht="15.5">
      <c r="A200" s="25">
        <f>Recapitulatif!M64</f>
        <v>0</v>
      </c>
      <c r="B200" s="25">
        <f>Recapitulatif!N64</f>
        <v>0</v>
      </c>
      <c r="C200" s="41">
        <f>Recapitulatif!O64</f>
        <v>0</v>
      </c>
      <c r="D200" s="26"/>
      <c r="E200" s="27"/>
      <c r="F200" s="28"/>
      <c r="G200" s="27"/>
      <c r="H200" s="28"/>
      <c r="I200" s="27"/>
      <c r="J200" s="28"/>
      <c r="K200" s="27"/>
      <c r="L200" s="29">
        <f t="shared" si="116"/>
        <v>0</v>
      </c>
    </row>
    <row r="201" spans="1:12" ht="15.5">
      <c r="A201" s="25">
        <f>Recapitulatif!M65</f>
        <v>0</v>
      </c>
      <c r="B201" s="25">
        <f>Recapitulatif!N65</f>
        <v>0</v>
      </c>
      <c r="C201" s="41">
        <f>Recapitulatif!O65</f>
        <v>0</v>
      </c>
      <c r="D201" s="26"/>
      <c r="E201" s="27"/>
      <c r="F201" s="28"/>
      <c r="G201" s="27"/>
      <c r="H201" s="28"/>
      <c r="I201" s="27"/>
      <c r="J201" s="28"/>
      <c r="K201" s="27"/>
      <c r="L201" s="29">
        <f t="shared" si="116"/>
        <v>0</v>
      </c>
    </row>
    <row r="202" spans="1:12" ht="15.5">
      <c r="A202" s="25">
        <f>Recapitulatif!M66</f>
        <v>0</v>
      </c>
      <c r="B202" s="25">
        <f>Recapitulatif!N66</f>
        <v>0</v>
      </c>
      <c r="C202" s="41">
        <f>Recapitulatif!O66</f>
        <v>0</v>
      </c>
      <c r="D202" s="26"/>
      <c r="E202" s="27"/>
      <c r="F202" s="28"/>
      <c r="G202" s="27"/>
      <c r="H202" s="28"/>
      <c r="I202" s="27"/>
      <c r="J202" s="28"/>
      <c r="K202" s="27"/>
      <c r="L202" s="29">
        <f t="shared" si="116"/>
        <v>0</v>
      </c>
    </row>
    <row r="203" spans="1:12" ht="15.5">
      <c r="A203" s="25">
        <f>Recapitulatif!M67</f>
        <v>0</v>
      </c>
      <c r="B203" s="25">
        <f>Recapitulatif!N67</f>
        <v>0</v>
      </c>
      <c r="C203" s="41">
        <f>Recapitulatif!O67</f>
        <v>0</v>
      </c>
      <c r="D203" s="26"/>
      <c r="E203" s="27"/>
      <c r="F203" s="28"/>
      <c r="G203" s="27"/>
      <c r="H203" s="28"/>
      <c r="I203" s="27"/>
      <c r="J203" s="28"/>
      <c r="K203" s="27"/>
      <c r="L203" s="29">
        <f t="shared" si="116"/>
        <v>0</v>
      </c>
    </row>
    <row r="204" spans="1:12" ht="15.5">
      <c r="A204" s="108" t="s">
        <v>18</v>
      </c>
      <c r="B204" s="109"/>
      <c r="C204" s="110"/>
      <c r="D204" s="31"/>
      <c r="E204" s="32" t="e">
        <f>SMALL(E196:E203,1)</f>
        <v>#NUM!</v>
      </c>
      <c r="F204" s="32"/>
      <c r="G204" s="32" t="e">
        <f t="shared" ref="G204" si="117">SMALL(G196:G203,1)</f>
        <v>#NUM!</v>
      </c>
      <c r="H204" s="32"/>
      <c r="I204" s="32" t="e">
        <f t="shared" ref="I204" si="118">SMALL(I196:I203,1)</f>
        <v>#NUM!</v>
      </c>
      <c r="J204" s="32"/>
      <c r="K204" s="32" t="e">
        <f>SMALL(K196:K203,1)</f>
        <v>#NUM!</v>
      </c>
      <c r="L204" s="29"/>
    </row>
    <row r="205" spans="1:12">
      <c r="A205" s="108" t="s">
        <v>18</v>
      </c>
      <c r="B205" s="109"/>
      <c r="C205" s="110"/>
      <c r="D205" s="31"/>
      <c r="E205" s="32" t="e">
        <f>SMALL(E196:E203,2)</f>
        <v>#NUM!</v>
      </c>
      <c r="F205" s="32"/>
      <c r="G205" s="32" t="e">
        <f t="shared" ref="G205" si="119">SMALL(G196:G203,2)</f>
        <v>#NUM!</v>
      </c>
      <c r="H205" s="32"/>
      <c r="I205" s="32" t="e">
        <f t="shared" ref="I205" si="120">SMALL(I196:I203,2)</f>
        <v>#NUM!</v>
      </c>
      <c r="J205" s="32"/>
      <c r="K205" s="32" t="e">
        <f t="shared" ref="K205" si="121">SMALL(K196:K203,2)</f>
        <v>#NUM!</v>
      </c>
      <c r="L205" s="33"/>
    </row>
    <row r="206" spans="1:12">
      <c r="A206" s="108" t="s">
        <v>18</v>
      </c>
      <c r="B206" s="109"/>
      <c r="C206" s="110"/>
      <c r="D206" s="31"/>
      <c r="E206" s="32" t="e">
        <f>SMALL(E196:E203,3)</f>
        <v>#NUM!</v>
      </c>
      <c r="F206" s="32"/>
      <c r="G206" s="32" t="e">
        <f t="shared" ref="G206" si="122">SMALL(G196:G203,3)</f>
        <v>#NUM!</v>
      </c>
      <c r="H206" s="32"/>
      <c r="I206" s="32" t="e">
        <f t="shared" ref="I206" si="123">SMALL(I196:I203,3)</f>
        <v>#NUM!</v>
      </c>
      <c r="J206" s="32"/>
      <c r="K206" s="32" t="e">
        <f t="shared" ref="K206" si="124">SMALL(K196:K203,3)</f>
        <v>#NUM!</v>
      </c>
      <c r="L206" s="33"/>
    </row>
    <row r="207" spans="1:12" ht="19" thickBot="1">
      <c r="A207" s="111" t="s">
        <v>20</v>
      </c>
      <c r="B207" s="112"/>
      <c r="C207" s="113"/>
      <c r="D207" s="35"/>
      <c r="E207" s="36" t="e">
        <f xml:space="preserve"> SUM(E196:E203)-E204-E205-E206</f>
        <v>#NUM!</v>
      </c>
      <c r="F207" s="36"/>
      <c r="G207" s="36" t="e">
        <f xml:space="preserve"> SUM(G196:G203)-G204-G205-G206</f>
        <v>#NUM!</v>
      </c>
      <c r="H207" s="36"/>
      <c r="I207" s="36" t="e">
        <f t="shared" ref="I207" si="125" xml:space="preserve"> SUM(I196:I203)-I204-I205-I206</f>
        <v>#NUM!</v>
      </c>
      <c r="J207" s="36"/>
      <c r="K207" s="36" t="e">
        <f t="shared" ref="K207" si="126" xml:space="preserve"> SUM(K196:K203)-K204-K205-K206</f>
        <v>#NUM!</v>
      </c>
      <c r="L207" s="37" t="e">
        <f>SUM($E207+$G207+$I207+$K207)</f>
        <v>#NUM!</v>
      </c>
    </row>
  </sheetData>
  <mergeCells count="159">
    <mergeCell ref="A170:C170"/>
    <mergeCell ref="A187:C187"/>
    <mergeCell ref="A204:C204"/>
    <mergeCell ref="A205:C205"/>
    <mergeCell ref="A206:C206"/>
    <mergeCell ref="A207:C207"/>
    <mergeCell ref="N5:S5"/>
    <mergeCell ref="A34:C34"/>
    <mergeCell ref="A51:C51"/>
    <mergeCell ref="A68:C68"/>
    <mergeCell ref="A102:C102"/>
    <mergeCell ref="A119:C119"/>
    <mergeCell ref="A136:C136"/>
    <mergeCell ref="A193:L193"/>
    <mergeCell ref="A194:A195"/>
    <mergeCell ref="B194:B195"/>
    <mergeCell ref="C194:C195"/>
    <mergeCell ref="D194:E194"/>
    <mergeCell ref="F194:G194"/>
    <mergeCell ref="H194:I194"/>
    <mergeCell ref="J194:K194"/>
    <mergeCell ref="H177:I177"/>
    <mergeCell ref="J177:K177"/>
    <mergeCell ref="A188:C188"/>
    <mergeCell ref="A189:C189"/>
    <mergeCell ref="A190:C190"/>
    <mergeCell ref="A192:L192"/>
    <mergeCell ref="A171:C171"/>
    <mergeCell ref="A172:C172"/>
    <mergeCell ref="A173:C173"/>
    <mergeCell ref="A175:L175"/>
    <mergeCell ref="A176:L176"/>
    <mergeCell ref="A177:A178"/>
    <mergeCell ref="B177:B178"/>
    <mergeCell ref="C177:C178"/>
    <mergeCell ref="D177:E177"/>
    <mergeCell ref="F177:G177"/>
    <mergeCell ref="A159:L159"/>
    <mergeCell ref="A160:A161"/>
    <mergeCell ref="B160:B161"/>
    <mergeCell ref="C160:C161"/>
    <mergeCell ref="D160:E160"/>
    <mergeCell ref="F160:G160"/>
    <mergeCell ref="H160:I160"/>
    <mergeCell ref="J160:K160"/>
    <mergeCell ref="H143:I143"/>
    <mergeCell ref="J143:K143"/>
    <mergeCell ref="A154:C154"/>
    <mergeCell ref="A155:C155"/>
    <mergeCell ref="A156:C156"/>
    <mergeCell ref="A158:L158"/>
    <mergeCell ref="A153:C153"/>
    <mergeCell ref="A137:C137"/>
    <mergeCell ref="A138:C138"/>
    <mergeCell ref="A139:C139"/>
    <mergeCell ref="A141:L141"/>
    <mergeCell ref="A142:L142"/>
    <mergeCell ref="A143:A144"/>
    <mergeCell ref="B143:B144"/>
    <mergeCell ref="C143:C144"/>
    <mergeCell ref="D143:E143"/>
    <mergeCell ref="F143:G143"/>
    <mergeCell ref="A125:L125"/>
    <mergeCell ref="A126:A127"/>
    <mergeCell ref="B126:B127"/>
    <mergeCell ref="C126:C127"/>
    <mergeCell ref="D126:E126"/>
    <mergeCell ref="F126:G126"/>
    <mergeCell ref="H126:I126"/>
    <mergeCell ref="J126:K126"/>
    <mergeCell ref="H109:I109"/>
    <mergeCell ref="J109:K109"/>
    <mergeCell ref="A120:C120"/>
    <mergeCell ref="A121:C121"/>
    <mergeCell ref="A122:C122"/>
    <mergeCell ref="A124:L124"/>
    <mergeCell ref="A103:C103"/>
    <mergeCell ref="A104:C104"/>
    <mergeCell ref="A105:C105"/>
    <mergeCell ref="A107:L107"/>
    <mergeCell ref="A108:L108"/>
    <mergeCell ref="A109:A110"/>
    <mergeCell ref="B109:B110"/>
    <mergeCell ref="C109:C110"/>
    <mergeCell ref="D109:E109"/>
    <mergeCell ref="F109:G109"/>
    <mergeCell ref="A91:L91"/>
    <mergeCell ref="A92:A93"/>
    <mergeCell ref="B92:B93"/>
    <mergeCell ref="C92:C93"/>
    <mergeCell ref="D92:E92"/>
    <mergeCell ref="F92:G92"/>
    <mergeCell ref="H92:I92"/>
    <mergeCell ref="J92:K92"/>
    <mergeCell ref="H75:I75"/>
    <mergeCell ref="J75:K75"/>
    <mergeCell ref="A86:C86"/>
    <mergeCell ref="A87:C87"/>
    <mergeCell ref="A88:C88"/>
    <mergeCell ref="A90:L90"/>
    <mergeCell ref="A69:C69"/>
    <mergeCell ref="A70:C70"/>
    <mergeCell ref="A71:C71"/>
    <mergeCell ref="A73:L73"/>
    <mergeCell ref="A74:L74"/>
    <mergeCell ref="A75:A76"/>
    <mergeCell ref="B75:B76"/>
    <mergeCell ref="C75:C76"/>
    <mergeCell ref="D75:E75"/>
    <mergeCell ref="F75:G75"/>
    <mergeCell ref="A57:L57"/>
    <mergeCell ref="A58:A59"/>
    <mergeCell ref="B58:B59"/>
    <mergeCell ref="C58:C59"/>
    <mergeCell ref="D58:E58"/>
    <mergeCell ref="F58:G58"/>
    <mergeCell ref="H58:I58"/>
    <mergeCell ref="J58:K58"/>
    <mergeCell ref="H41:I41"/>
    <mergeCell ref="J41:K41"/>
    <mergeCell ref="A52:C52"/>
    <mergeCell ref="A53:C53"/>
    <mergeCell ref="A54:C54"/>
    <mergeCell ref="A56:L56"/>
    <mergeCell ref="A35:C35"/>
    <mergeCell ref="A36:C36"/>
    <mergeCell ref="A37:C37"/>
    <mergeCell ref="A39:L39"/>
    <mergeCell ref="A40:L40"/>
    <mergeCell ref="A41:A42"/>
    <mergeCell ref="B41:B42"/>
    <mergeCell ref="C41:C42"/>
    <mergeCell ref="D41:E41"/>
    <mergeCell ref="F41:G41"/>
    <mergeCell ref="A22:L22"/>
    <mergeCell ref="A23:L23"/>
    <mergeCell ref="A24:A25"/>
    <mergeCell ref="B24:B25"/>
    <mergeCell ref="C24:C25"/>
    <mergeCell ref="D24:E24"/>
    <mergeCell ref="F24:G24"/>
    <mergeCell ref="H24:I24"/>
    <mergeCell ref="J24:K24"/>
    <mergeCell ref="H7:I7"/>
    <mergeCell ref="J7:K7"/>
    <mergeCell ref="A17:C17"/>
    <mergeCell ref="A18:C18"/>
    <mergeCell ref="A19:C19"/>
    <mergeCell ref="A20:C20"/>
    <mergeCell ref="A1:L1"/>
    <mergeCell ref="N1:S2"/>
    <mergeCell ref="A2:L2"/>
    <mergeCell ref="A5:L5"/>
    <mergeCell ref="A6:L6"/>
    <mergeCell ref="A7:A8"/>
    <mergeCell ref="B7:B8"/>
    <mergeCell ref="C7:C8"/>
    <mergeCell ref="D7:E7"/>
    <mergeCell ref="F7:G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07"/>
  <sheetViews>
    <sheetView zoomScale="70" zoomScaleNormal="70" workbookViewId="0">
      <selection activeCell="O7" sqref="O7"/>
    </sheetView>
  </sheetViews>
  <sheetFormatPr baseColWidth="10" defaultRowHeight="14.5"/>
  <cols>
    <col min="1" max="3" width="15.6328125" customWidth="1"/>
    <col min="4" max="4" width="6.6328125" customWidth="1"/>
    <col min="6" max="6" width="6.6328125" customWidth="1"/>
    <col min="8" max="8" width="6.6328125" customWidth="1"/>
    <col min="10" max="10" width="6.6328125" customWidth="1"/>
    <col min="14" max="14" width="15.6328125" customWidth="1"/>
  </cols>
  <sheetData>
    <row r="1" spans="1:19" ht="22.5" customHeight="1">
      <c r="A1" s="96" t="s">
        <v>21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  <c r="M1" s="13"/>
      <c r="N1" s="120" t="s">
        <v>27</v>
      </c>
      <c r="O1" s="120"/>
      <c r="P1" s="120"/>
      <c r="Q1" s="120"/>
      <c r="R1" s="120"/>
      <c r="S1" s="120"/>
    </row>
    <row r="2" spans="1:19" ht="23" customHeight="1" thickBot="1">
      <c r="A2" s="99" t="s">
        <v>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1"/>
      <c r="M2" s="13"/>
      <c r="N2" s="120"/>
      <c r="O2" s="120"/>
      <c r="P2" s="120"/>
      <c r="Q2" s="120"/>
      <c r="R2" s="120"/>
      <c r="S2" s="120"/>
    </row>
    <row r="3" spans="1:19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15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23.5">
      <c r="A5" s="102" t="str">
        <f>Recapitulatif!A72</f>
        <v>ASSOCIATION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4"/>
      <c r="M5" s="14"/>
      <c r="N5" s="131" t="s">
        <v>6</v>
      </c>
      <c r="O5" s="132"/>
      <c r="P5" s="132"/>
      <c r="Q5" s="132"/>
      <c r="R5" s="132"/>
      <c r="S5" s="133"/>
    </row>
    <row r="6" spans="1:19" ht="19" thickBot="1">
      <c r="A6" s="105" t="s">
        <v>25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7"/>
      <c r="M6" s="15"/>
      <c r="N6" s="16" t="s">
        <v>9</v>
      </c>
      <c r="O6" s="17" t="s">
        <v>10</v>
      </c>
      <c r="P6" s="17" t="s">
        <v>11</v>
      </c>
      <c r="Q6" s="17" t="s">
        <v>12</v>
      </c>
      <c r="R6" s="17" t="s">
        <v>13</v>
      </c>
      <c r="S6" s="18" t="s">
        <v>15</v>
      </c>
    </row>
    <row r="7" spans="1:19" ht="18.5">
      <c r="A7" s="114" t="s">
        <v>1</v>
      </c>
      <c r="B7" s="116" t="s">
        <v>2</v>
      </c>
      <c r="C7" s="118" t="s">
        <v>14</v>
      </c>
      <c r="D7" s="102" t="s">
        <v>10</v>
      </c>
      <c r="E7" s="104"/>
      <c r="F7" s="102" t="s">
        <v>11</v>
      </c>
      <c r="G7" s="104"/>
      <c r="H7" s="102" t="s">
        <v>12</v>
      </c>
      <c r="I7" s="104"/>
      <c r="J7" s="102" t="s">
        <v>13</v>
      </c>
      <c r="K7" s="104"/>
      <c r="L7" s="19" t="s">
        <v>15</v>
      </c>
      <c r="M7" s="15"/>
      <c r="N7" s="20" t="str">
        <f>A5</f>
        <v>ASSOCIATION</v>
      </c>
      <c r="O7" s="21" t="e">
        <f>E20</f>
        <v>#NUM!</v>
      </c>
      <c r="P7" s="21" t="e">
        <f>+G20</f>
        <v>#NUM!</v>
      </c>
      <c r="Q7" s="21" t="e">
        <f>+I20</f>
        <v>#NUM!</v>
      </c>
      <c r="R7" s="21" t="e">
        <f>+K20</f>
        <v>#NUM!</v>
      </c>
      <c r="S7" s="21" t="e">
        <f t="shared" ref="S7:S18" si="0">SUM(O7:R7)</f>
        <v>#NUM!</v>
      </c>
    </row>
    <row r="8" spans="1:19" ht="18.5">
      <c r="A8" s="115"/>
      <c r="B8" s="117"/>
      <c r="C8" s="119"/>
      <c r="D8" s="22" t="s">
        <v>16</v>
      </c>
      <c r="E8" s="23" t="s">
        <v>17</v>
      </c>
      <c r="F8" s="22" t="s">
        <v>16</v>
      </c>
      <c r="G8" s="23" t="s">
        <v>17</v>
      </c>
      <c r="H8" s="22" t="s">
        <v>16</v>
      </c>
      <c r="I8" s="23" t="s">
        <v>17</v>
      </c>
      <c r="J8" s="22" t="s">
        <v>16</v>
      </c>
      <c r="K8" s="23" t="s">
        <v>17</v>
      </c>
      <c r="L8" s="24"/>
      <c r="M8" s="13"/>
      <c r="N8" s="20">
        <f>A22</f>
        <v>0</v>
      </c>
      <c r="O8" s="21" t="e">
        <f>E37</f>
        <v>#NUM!</v>
      </c>
      <c r="P8" s="21" t="e">
        <f>G37</f>
        <v>#NUM!</v>
      </c>
      <c r="Q8" s="21" t="e">
        <f>I37</f>
        <v>#NUM!</v>
      </c>
      <c r="R8" s="21" t="e">
        <f>+K37</f>
        <v>#NUM!</v>
      </c>
      <c r="S8" s="21" t="e">
        <f t="shared" si="0"/>
        <v>#NUM!</v>
      </c>
    </row>
    <row r="9" spans="1:19" ht="15.5">
      <c r="A9" s="25">
        <f>Recapitulatif!A73</f>
        <v>0</v>
      </c>
      <c r="B9" s="25">
        <f>Recapitulatif!B73</f>
        <v>0</v>
      </c>
      <c r="C9" s="41">
        <f>Recapitulatif!C73</f>
        <v>0</v>
      </c>
      <c r="D9" s="26"/>
      <c r="E9" s="27"/>
      <c r="F9" s="28"/>
      <c r="G9" s="27"/>
      <c r="H9" s="28"/>
      <c r="I9" s="27"/>
      <c r="J9" s="28"/>
      <c r="K9" s="27"/>
      <c r="L9" s="29">
        <f>SUM($E9+$G9+$I9+$K9)</f>
        <v>0</v>
      </c>
      <c r="M9" s="13"/>
      <c r="N9" s="20">
        <f>A39</f>
        <v>0</v>
      </c>
      <c r="O9" s="21" t="e">
        <f>E54</f>
        <v>#NUM!</v>
      </c>
      <c r="P9" s="21" t="e">
        <f>+G54</f>
        <v>#NUM!</v>
      </c>
      <c r="Q9" s="21" t="e">
        <f>+I54</f>
        <v>#NUM!</v>
      </c>
      <c r="R9" s="21" t="e">
        <f>+K54</f>
        <v>#NUM!</v>
      </c>
      <c r="S9" s="21" t="e">
        <f t="shared" si="0"/>
        <v>#NUM!</v>
      </c>
    </row>
    <row r="10" spans="1:19" ht="15.5">
      <c r="A10" s="25">
        <f>Recapitulatif!A74</f>
        <v>0</v>
      </c>
      <c r="B10" s="25">
        <f>Recapitulatif!B74</f>
        <v>0</v>
      </c>
      <c r="C10" s="41">
        <f>Recapitulatif!C74</f>
        <v>0</v>
      </c>
      <c r="D10" s="26"/>
      <c r="E10" s="27"/>
      <c r="F10" s="28"/>
      <c r="G10" s="27"/>
      <c r="H10" s="28"/>
      <c r="I10" s="27"/>
      <c r="J10" s="28"/>
      <c r="K10" s="27"/>
      <c r="L10" s="29">
        <f t="shared" ref="L10:L16" si="1">SUM($E10+$G10+$I10+$K10)</f>
        <v>0</v>
      </c>
      <c r="M10" s="13"/>
      <c r="N10" s="20">
        <f>A56</f>
        <v>0</v>
      </c>
      <c r="O10" s="21" t="e">
        <f>E71</f>
        <v>#NUM!</v>
      </c>
      <c r="P10" s="21" t="e">
        <f>+G71</f>
        <v>#NUM!</v>
      </c>
      <c r="Q10" s="21" t="e">
        <f>+I71</f>
        <v>#NUM!</v>
      </c>
      <c r="R10" s="21" t="e">
        <f>+K71</f>
        <v>#NUM!</v>
      </c>
      <c r="S10" s="21" t="e">
        <f t="shared" si="0"/>
        <v>#NUM!</v>
      </c>
    </row>
    <row r="11" spans="1:19" ht="15.5">
      <c r="A11" s="25">
        <f>Recapitulatif!A75</f>
        <v>0</v>
      </c>
      <c r="B11" s="25">
        <f>Recapitulatif!B75</f>
        <v>0</v>
      </c>
      <c r="C11" s="41">
        <f>Recapitulatif!C75</f>
        <v>0</v>
      </c>
      <c r="D11" s="26"/>
      <c r="E11" s="27"/>
      <c r="F11" s="28"/>
      <c r="G11" s="27"/>
      <c r="H11" s="28"/>
      <c r="I11" s="27"/>
      <c r="J11" s="28"/>
      <c r="K11" s="27"/>
      <c r="L11" s="29">
        <f t="shared" si="1"/>
        <v>0</v>
      </c>
      <c r="M11" s="13"/>
      <c r="N11" s="20">
        <f>A73</f>
        <v>0</v>
      </c>
      <c r="O11" s="21" t="e">
        <f>E88</f>
        <v>#NUM!</v>
      </c>
      <c r="P11" s="21" t="e">
        <f>+G88</f>
        <v>#NUM!</v>
      </c>
      <c r="Q11" s="21" t="e">
        <f>+I88</f>
        <v>#NUM!</v>
      </c>
      <c r="R11" s="21" t="e">
        <f>+K88</f>
        <v>#NUM!</v>
      </c>
      <c r="S11" s="21" t="e">
        <f t="shared" si="0"/>
        <v>#NUM!</v>
      </c>
    </row>
    <row r="12" spans="1:19" ht="15.5">
      <c r="A12" s="25">
        <f>Recapitulatif!A76</f>
        <v>0</v>
      </c>
      <c r="B12" s="25">
        <f>Recapitulatif!B76</f>
        <v>0</v>
      </c>
      <c r="C12" s="41">
        <f>Recapitulatif!C76</f>
        <v>0</v>
      </c>
      <c r="D12" s="26"/>
      <c r="E12" s="27"/>
      <c r="F12" s="28"/>
      <c r="G12" s="27"/>
      <c r="H12" s="28"/>
      <c r="I12" s="27"/>
      <c r="J12" s="28"/>
      <c r="K12" s="27"/>
      <c r="L12" s="29">
        <f t="shared" si="1"/>
        <v>0</v>
      </c>
      <c r="M12" s="13"/>
      <c r="N12" s="20">
        <f>A90</f>
        <v>0</v>
      </c>
      <c r="O12" s="30" t="e">
        <f>E105</f>
        <v>#NUM!</v>
      </c>
      <c r="P12" s="30" t="e">
        <f>+G105</f>
        <v>#NUM!</v>
      </c>
      <c r="Q12" s="30" t="e">
        <f>+I105</f>
        <v>#NUM!</v>
      </c>
      <c r="R12" s="30" t="e">
        <f>+K105</f>
        <v>#NUM!</v>
      </c>
      <c r="S12" s="21" t="e">
        <f t="shared" si="0"/>
        <v>#NUM!</v>
      </c>
    </row>
    <row r="13" spans="1:19" ht="15.5">
      <c r="A13" s="25">
        <f>Recapitulatif!A77</f>
        <v>0</v>
      </c>
      <c r="B13" s="25">
        <f>Recapitulatif!B77</f>
        <v>0</v>
      </c>
      <c r="C13" s="41">
        <f>Recapitulatif!C77</f>
        <v>0</v>
      </c>
      <c r="D13" s="26"/>
      <c r="E13" s="27"/>
      <c r="F13" s="28"/>
      <c r="G13" s="27"/>
      <c r="H13" s="28"/>
      <c r="I13" s="27"/>
      <c r="J13" s="28"/>
      <c r="K13" s="27"/>
      <c r="L13" s="29">
        <f t="shared" si="1"/>
        <v>0</v>
      </c>
      <c r="M13" s="13"/>
      <c r="N13" s="20">
        <f>A107</f>
        <v>0</v>
      </c>
      <c r="O13" s="21" t="e">
        <f>E122</f>
        <v>#NUM!</v>
      </c>
      <c r="P13" s="21" t="e">
        <f>+G122</f>
        <v>#NUM!</v>
      </c>
      <c r="Q13" s="21" t="e">
        <f>+I122</f>
        <v>#NUM!</v>
      </c>
      <c r="R13" s="21" t="e">
        <f>+K122</f>
        <v>#NUM!</v>
      </c>
      <c r="S13" s="21" t="e">
        <f t="shared" si="0"/>
        <v>#NUM!</v>
      </c>
    </row>
    <row r="14" spans="1:19" ht="15.5">
      <c r="A14" s="25">
        <f>Recapitulatif!A78</f>
        <v>0</v>
      </c>
      <c r="B14" s="25">
        <f>Recapitulatif!B78</f>
        <v>0</v>
      </c>
      <c r="C14" s="41">
        <f>Recapitulatif!C78</f>
        <v>0</v>
      </c>
      <c r="D14" s="26"/>
      <c r="E14" s="27"/>
      <c r="F14" s="28"/>
      <c r="G14" s="27"/>
      <c r="H14" s="28"/>
      <c r="I14" s="27"/>
      <c r="J14" s="28"/>
      <c r="K14" s="27"/>
      <c r="L14" s="29">
        <f t="shared" si="1"/>
        <v>0</v>
      </c>
      <c r="M14" s="13"/>
      <c r="N14" s="20">
        <f>A124</f>
        <v>0</v>
      </c>
      <c r="O14" s="21" t="e">
        <f>E139</f>
        <v>#NUM!</v>
      </c>
      <c r="P14" s="21" t="e">
        <f>+G139</f>
        <v>#NUM!</v>
      </c>
      <c r="Q14" s="21" t="e">
        <f>+I139</f>
        <v>#NUM!</v>
      </c>
      <c r="R14" s="21" t="e">
        <f>+K139</f>
        <v>#NUM!</v>
      </c>
      <c r="S14" s="21" t="e">
        <f t="shared" si="0"/>
        <v>#NUM!</v>
      </c>
    </row>
    <row r="15" spans="1:19" ht="15.5">
      <c r="A15" s="25">
        <f>Recapitulatif!A79</f>
        <v>0</v>
      </c>
      <c r="B15" s="25">
        <f>Recapitulatif!B79</f>
        <v>0</v>
      </c>
      <c r="C15" s="41">
        <f>Recapitulatif!C79</f>
        <v>0</v>
      </c>
      <c r="D15" s="26"/>
      <c r="E15" s="27"/>
      <c r="F15" s="28"/>
      <c r="G15" s="27"/>
      <c r="H15" s="28"/>
      <c r="I15" s="27"/>
      <c r="J15" s="28"/>
      <c r="K15" s="27"/>
      <c r="L15" s="29">
        <f t="shared" si="1"/>
        <v>0</v>
      </c>
      <c r="M15" s="13"/>
      <c r="N15" s="20">
        <f>A141</f>
        <v>0</v>
      </c>
      <c r="O15" s="21">
        <f>E156</f>
        <v>0</v>
      </c>
      <c r="P15" s="21">
        <f>+G156</f>
        <v>0</v>
      </c>
      <c r="Q15" s="21">
        <f>+I156</f>
        <v>0</v>
      </c>
      <c r="R15" s="21">
        <f>+K156</f>
        <v>0</v>
      </c>
      <c r="S15" s="21">
        <f t="shared" si="0"/>
        <v>0</v>
      </c>
    </row>
    <row r="16" spans="1:19" ht="15.5">
      <c r="A16" s="25">
        <f>Recapitulatif!A80</f>
        <v>0</v>
      </c>
      <c r="B16" s="25">
        <f>Recapitulatif!B80</f>
        <v>0</v>
      </c>
      <c r="C16" s="41">
        <f>Recapitulatif!C80</f>
        <v>0</v>
      </c>
      <c r="D16" s="26"/>
      <c r="E16" s="27"/>
      <c r="F16" s="28"/>
      <c r="G16" s="27"/>
      <c r="H16" s="28"/>
      <c r="I16" s="27"/>
      <c r="J16" s="28"/>
      <c r="K16" s="27"/>
      <c r="L16" s="29">
        <f t="shared" si="1"/>
        <v>0</v>
      </c>
      <c r="M16" s="13"/>
      <c r="N16" s="20">
        <f>A158</f>
        <v>0</v>
      </c>
      <c r="O16" s="21">
        <f>E173</f>
        <v>0</v>
      </c>
      <c r="P16" s="21">
        <f>+G173</f>
        <v>0</v>
      </c>
      <c r="Q16" s="21">
        <f>+I173</f>
        <v>0</v>
      </c>
      <c r="R16" s="21">
        <f>+K173</f>
        <v>0</v>
      </c>
      <c r="S16" s="21">
        <f t="shared" si="0"/>
        <v>0</v>
      </c>
    </row>
    <row r="17" spans="1:19" ht="15.5">
      <c r="A17" s="108" t="s">
        <v>18</v>
      </c>
      <c r="B17" s="109"/>
      <c r="C17" s="110"/>
      <c r="D17" s="31"/>
      <c r="E17" s="32" t="e">
        <f>SMALL(E9:E16,1)</f>
        <v>#NUM!</v>
      </c>
      <c r="F17" s="32"/>
      <c r="G17" s="32" t="e">
        <f t="shared" ref="G17:I17" si="2">SMALL(G9:G16,1)</f>
        <v>#NUM!</v>
      </c>
      <c r="H17" s="32"/>
      <c r="I17" s="32" t="e">
        <f t="shared" si="2"/>
        <v>#NUM!</v>
      </c>
      <c r="J17" s="32"/>
      <c r="K17" s="32" t="e">
        <f>SMALL(K9:K16,1)</f>
        <v>#NUM!</v>
      </c>
      <c r="L17" s="29"/>
      <c r="M17" s="13"/>
      <c r="N17" s="20">
        <f>A175</f>
        <v>0</v>
      </c>
      <c r="O17" s="21">
        <f>E190</f>
        <v>0</v>
      </c>
      <c r="P17" s="21">
        <f>+G190</f>
        <v>0</v>
      </c>
      <c r="Q17" s="21">
        <f>+I190</f>
        <v>0</v>
      </c>
      <c r="R17" s="21">
        <f>+K190</f>
        <v>0</v>
      </c>
      <c r="S17" s="21">
        <f t="shared" si="0"/>
        <v>0</v>
      </c>
    </row>
    <row r="18" spans="1:19">
      <c r="A18" s="108" t="s">
        <v>18</v>
      </c>
      <c r="B18" s="109"/>
      <c r="C18" s="110"/>
      <c r="D18" s="31"/>
      <c r="E18" s="32" t="e">
        <f>SMALL(E9:E16,2)</f>
        <v>#NUM!</v>
      </c>
      <c r="F18" s="32"/>
      <c r="G18" s="32" t="e">
        <f t="shared" ref="G18:K18" si="3">SMALL(G9:G16,2)</f>
        <v>#NUM!</v>
      </c>
      <c r="H18" s="32"/>
      <c r="I18" s="32" t="e">
        <f t="shared" si="3"/>
        <v>#NUM!</v>
      </c>
      <c r="J18" s="32"/>
      <c r="K18" s="32" t="e">
        <f t="shared" si="3"/>
        <v>#NUM!</v>
      </c>
      <c r="L18" s="33"/>
      <c r="M18" s="13"/>
      <c r="N18" s="20">
        <f>A192</f>
        <v>0</v>
      </c>
      <c r="O18" s="21">
        <f>E207</f>
        <v>0</v>
      </c>
      <c r="P18" s="21">
        <f>+G207</f>
        <v>0</v>
      </c>
      <c r="Q18" s="21">
        <f>+I207</f>
        <v>0</v>
      </c>
      <c r="R18" s="21">
        <f>+K207</f>
        <v>0</v>
      </c>
      <c r="S18" s="21">
        <f t="shared" si="0"/>
        <v>0</v>
      </c>
    </row>
    <row r="19" spans="1:19">
      <c r="A19" s="108" t="s">
        <v>18</v>
      </c>
      <c r="B19" s="109"/>
      <c r="C19" s="110"/>
      <c r="D19" s="31"/>
      <c r="E19" s="32" t="e">
        <f>SMALL(E9:E16,3)</f>
        <v>#NUM!</v>
      </c>
      <c r="F19" s="32"/>
      <c r="G19" s="32" t="e">
        <f t="shared" ref="G19:K19" si="4">SMALL(G9:G16,3)</f>
        <v>#NUM!</v>
      </c>
      <c r="H19" s="32"/>
      <c r="I19" s="32" t="e">
        <f t="shared" si="4"/>
        <v>#NUM!</v>
      </c>
      <c r="J19" s="32"/>
      <c r="K19" s="32" t="e">
        <f t="shared" si="4"/>
        <v>#NUM!</v>
      </c>
      <c r="L19" s="33"/>
    </row>
    <row r="20" spans="1:19" ht="19" thickBot="1">
      <c r="A20" s="111" t="s">
        <v>20</v>
      </c>
      <c r="B20" s="112"/>
      <c r="C20" s="113"/>
      <c r="D20" s="35"/>
      <c r="E20" s="36" t="e">
        <f xml:space="preserve"> SUM(E9:E16)-E17-E18-E19</f>
        <v>#NUM!</v>
      </c>
      <c r="F20" s="36"/>
      <c r="G20" s="36" t="e">
        <f t="shared" ref="G20:K20" si="5" xml:space="preserve"> SUM(G9:G16)-G17-G18-G19</f>
        <v>#NUM!</v>
      </c>
      <c r="H20" s="36"/>
      <c r="I20" s="36" t="e">
        <f t="shared" si="5"/>
        <v>#NUM!</v>
      </c>
      <c r="J20" s="36"/>
      <c r="K20" s="36" t="e">
        <f t="shared" si="5"/>
        <v>#NUM!</v>
      </c>
      <c r="L20" s="37" t="e">
        <f>SUM($E20+$G20+$I20+$K20)</f>
        <v>#NUM!</v>
      </c>
    </row>
    <row r="21" spans="1:19" ht="15" thickBot="1">
      <c r="N21" s="34" t="s">
        <v>19</v>
      </c>
    </row>
    <row r="22" spans="1:19" ht="18.5">
      <c r="A22" s="102">
        <f>Recapitulatif!E72</f>
        <v>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4"/>
    </row>
    <row r="23" spans="1:19" ht="19" thickBot="1">
      <c r="A23" s="105" t="s">
        <v>25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7"/>
    </row>
    <row r="24" spans="1:19" ht="18.5">
      <c r="A24" s="114" t="s">
        <v>1</v>
      </c>
      <c r="B24" s="116" t="s">
        <v>2</v>
      </c>
      <c r="C24" s="118" t="s">
        <v>14</v>
      </c>
      <c r="D24" s="102" t="s">
        <v>10</v>
      </c>
      <c r="E24" s="104"/>
      <c r="F24" s="102" t="s">
        <v>11</v>
      </c>
      <c r="G24" s="104"/>
      <c r="H24" s="102" t="s">
        <v>12</v>
      </c>
      <c r="I24" s="104"/>
      <c r="J24" s="102" t="s">
        <v>13</v>
      </c>
      <c r="K24" s="104"/>
      <c r="L24" s="19" t="s">
        <v>15</v>
      </c>
    </row>
    <row r="25" spans="1:19" ht="18.5">
      <c r="A25" s="115"/>
      <c r="B25" s="117"/>
      <c r="C25" s="119"/>
      <c r="D25" s="22" t="s">
        <v>16</v>
      </c>
      <c r="E25" s="23" t="s">
        <v>17</v>
      </c>
      <c r="F25" s="22" t="s">
        <v>16</v>
      </c>
      <c r="G25" s="23" t="s">
        <v>17</v>
      </c>
      <c r="H25" s="22" t="s">
        <v>16</v>
      </c>
      <c r="I25" s="23" t="s">
        <v>17</v>
      </c>
      <c r="J25" s="22" t="s">
        <v>16</v>
      </c>
      <c r="K25" s="23" t="s">
        <v>17</v>
      </c>
      <c r="L25" s="24"/>
    </row>
    <row r="26" spans="1:19" ht="15.5">
      <c r="A26" s="25">
        <f>Recapitulatif!E73</f>
        <v>0</v>
      </c>
      <c r="B26" s="25">
        <f>Recapitulatif!F73</f>
        <v>0</v>
      </c>
      <c r="C26" s="41">
        <f>Recapitulatif!G73</f>
        <v>0</v>
      </c>
      <c r="D26" s="26"/>
      <c r="E26" s="27"/>
      <c r="F26" s="28"/>
      <c r="G26" s="27"/>
      <c r="H26" s="28"/>
      <c r="I26" s="27"/>
      <c r="J26" s="28"/>
      <c r="K26" s="27"/>
      <c r="L26" s="29">
        <f>SUM($E26+$G26+$I26+$K26)</f>
        <v>0</v>
      </c>
    </row>
    <row r="27" spans="1:19" ht="15.5">
      <c r="A27" s="25">
        <f>Recapitulatif!E74</f>
        <v>0</v>
      </c>
      <c r="B27" s="25">
        <f>Recapitulatif!F74</f>
        <v>0</v>
      </c>
      <c r="C27" s="41">
        <f>Recapitulatif!G74</f>
        <v>0</v>
      </c>
      <c r="D27" s="26"/>
      <c r="E27" s="27"/>
      <c r="F27" s="28"/>
      <c r="G27" s="27"/>
      <c r="H27" s="28"/>
      <c r="I27" s="27"/>
      <c r="J27" s="28"/>
      <c r="K27" s="27"/>
      <c r="L27" s="29">
        <f t="shared" ref="L27:L33" si="6">SUM($E27+$G27+$I27+$K27)</f>
        <v>0</v>
      </c>
    </row>
    <row r="28" spans="1:19" ht="15.5">
      <c r="A28" s="25">
        <f>Recapitulatif!E75</f>
        <v>0</v>
      </c>
      <c r="B28" s="25">
        <f>Recapitulatif!F75</f>
        <v>0</v>
      </c>
      <c r="C28" s="41">
        <f>Recapitulatif!G75</f>
        <v>0</v>
      </c>
      <c r="D28" s="26"/>
      <c r="E28" s="27"/>
      <c r="F28" s="28"/>
      <c r="G28" s="27"/>
      <c r="H28" s="28"/>
      <c r="I28" s="27"/>
      <c r="J28" s="28"/>
      <c r="K28" s="27"/>
      <c r="L28" s="29">
        <f t="shared" si="6"/>
        <v>0</v>
      </c>
    </row>
    <row r="29" spans="1:19" ht="15.5">
      <c r="A29" s="25">
        <f>Recapitulatif!E76</f>
        <v>0</v>
      </c>
      <c r="B29" s="25">
        <f>Recapitulatif!F76</f>
        <v>0</v>
      </c>
      <c r="C29" s="41">
        <f>Recapitulatif!G76</f>
        <v>0</v>
      </c>
      <c r="D29" s="26"/>
      <c r="E29" s="27"/>
      <c r="F29" s="28"/>
      <c r="G29" s="27"/>
      <c r="H29" s="28"/>
      <c r="I29" s="27"/>
      <c r="J29" s="28"/>
      <c r="K29" s="27"/>
      <c r="L29" s="29">
        <f t="shared" si="6"/>
        <v>0</v>
      </c>
    </row>
    <row r="30" spans="1:19" ht="15.5">
      <c r="A30" s="25">
        <f>Recapitulatif!E77</f>
        <v>0</v>
      </c>
      <c r="B30" s="25">
        <f>Recapitulatif!F77</f>
        <v>0</v>
      </c>
      <c r="C30" s="41">
        <f>Recapitulatif!G77</f>
        <v>0</v>
      </c>
      <c r="D30" s="26"/>
      <c r="E30" s="27"/>
      <c r="F30" s="28"/>
      <c r="G30" s="27"/>
      <c r="H30" s="28"/>
      <c r="I30" s="27"/>
      <c r="J30" s="28"/>
      <c r="K30" s="27"/>
      <c r="L30" s="29">
        <f t="shared" si="6"/>
        <v>0</v>
      </c>
    </row>
    <row r="31" spans="1:19" ht="15.5">
      <c r="A31" s="25">
        <f>Recapitulatif!E78</f>
        <v>0</v>
      </c>
      <c r="B31" s="25">
        <f>Recapitulatif!F78</f>
        <v>0</v>
      </c>
      <c r="C31" s="41">
        <f>Recapitulatif!G78</f>
        <v>0</v>
      </c>
      <c r="D31" s="26"/>
      <c r="E31" s="27"/>
      <c r="F31" s="28"/>
      <c r="G31" s="27"/>
      <c r="H31" s="28"/>
      <c r="I31" s="27"/>
      <c r="J31" s="28"/>
      <c r="K31" s="27"/>
      <c r="L31" s="29">
        <f t="shared" si="6"/>
        <v>0</v>
      </c>
    </row>
    <row r="32" spans="1:19" ht="15.5">
      <c r="A32" s="25">
        <f>Recapitulatif!E79</f>
        <v>0</v>
      </c>
      <c r="B32" s="25">
        <f>Recapitulatif!F79</f>
        <v>0</v>
      </c>
      <c r="C32" s="41">
        <f>Recapitulatif!G79</f>
        <v>0</v>
      </c>
      <c r="D32" s="26"/>
      <c r="E32" s="27"/>
      <c r="F32" s="28"/>
      <c r="G32" s="27"/>
      <c r="H32" s="28"/>
      <c r="I32" s="27"/>
      <c r="J32" s="28"/>
      <c r="K32" s="27"/>
      <c r="L32" s="29">
        <f t="shared" si="6"/>
        <v>0</v>
      </c>
    </row>
    <row r="33" spans="1:12" ht="15.5">
      <c r="A33" s="25">
        <f>Recapitulatif!E80</f>
        <v>0</v>
      </c>
      <c r="B33" s="25">
        <f>Recapitulatif!F80</f>
        <v>0</v>
      </c>
      <c r="C33" s="41">
        <f>Recapitulatif!G80</f>
        <v>0</v>
      </c>
      <c r="D33" s="26"/>
      <c r="E33" s="27"/>
      <c r="F33" s="28"/>
      <c r="G33" s="27"/>
      <c r="H33" s="28"/>
      <c r="I33" s="27"/>
      <c r="J33" s="28"/>
      <c r="K33" s="27"/>
      <c r="L33" s="29">
        <f t="shared" si="6"/>
        <v>0</v>
      </c>
    </row>
    <row r="34" spans="1:12" ht="15.5">
      <c r="A34" s="108" t="s">
        <v>18</v>
      </c>
      <c r="B34" s="109"/>
      <c r="C34" s="110"/>
      <c r="D34" s="31"/>
      <c r="E34" s="32" t="e">
        <f>SMALL(E26:E33,1)</f>
        <v>#NUM!</v>
      </c>
      <c r="F34" s="32"/>
      <c r="G34" s="32" t="e">
        <f t="shared" ref="G34" si="7">SMALL(G26:G33,1)</f>
        <v>#NUM!</v>
      </c>
      <c r="H34" s="32"/>
      <c r="I34" s="32" t="e">
        <f t="shared" ref="I34" si="8">SMALL(I26:I33,1)</f>
        <v>#NUM!</v>
      </c>
      <c r="J34" s="32"/>
      <c r="K34" s="32" t="e">
        <f>SMALL(K26:K33,1)</f>
        <v>#NUM!</v>
      </c>
      <c r="L34" s="29"/>
    </row>
    <row r="35" spans="1:12">
      <c r="A35" s="108" t="s">
        <v>18</v>
      </c>
      <c r="B35" s="109"/>
      <c r="C35" s="110"/>
      <c r="D35" s="31"/>
      <c r="E35" s="32" t="e">
        <f>SMALL(E26:E33,2)</f>
        <v>#NUM!</v>
      </c>
      <c r="F35" s="32"/>
      <c r="G35" s="32" t="e">
        <f t="shared" ref="G35" si="9">SMALL(G26:G33,2)</f>
        <v>#NUM!</v>
      </c>
      <c r="H35" s="32"/>
      <c r="I35" s="32" t="e">
        <f t="shared" ref="I35" si="10">SMALL(I26:I33,2)</f>
        <v>#NUM!</v>
      </c>
      <c r="J35" s="32"/>
      <c r="K35" s="32" t="e">
        <f t="shared" ref="K35" si="11">SMALL(K26:K33,2)</f>
        <v>#NUM!</v>
      </c>
      <c r="L35" s="33"/>
    </row>
    <row r="36" spans="1:12">
      <c r="A36" s="108" t="s">
        <v>18</v>
      </c>
      <c r="B36" s="109"/>
      <c r="C36" s="110"/>
      <c r="D36" s="31"/>
      <c r="E36" s="32" t="e">
        <f>SMALL(E26:E33,3)</f>
        <v>#NUM!</v>
      </c>
      <c r="F36" s="32"/>
      <c r="G36" s="32" t="e">
        <f t="shared" ref="G36" si="12">SMALL(G26:G33,3)</f>
        <v>#NUM!</v>
      </c>
      <c r="H36" s="32"/>
      <c r="I36" s="32" t="e">
        <f t="shared" ref="I36" si="13">SMALL(I26:I33,3)</f>
        <v>#NUM!</v>
      </c>
      <c r="J36" s="32"/>
      <c r="K36" s="32" t="e">
        <f t="shared" ref="K36" si="14">SMALL(K26:K33,3)</f>
        <v>#NUM!</v>
      </c>
      <c r="L36" s="33"/>
    </row>
    <row r="37" spans="1:12" ht="19" thickBot="1">
      <c r="A37" s="111" t="s">
        <v>20</v>
      </c>
      <c r="B37" s="112"/>
      <c r="C37" s="113"/>
      <c r="D37" s="35"/>
      <c r="E37" s="36" t="e">
        <f xml:space="preserve"> SUM(E26:E33)-E34-E35-E36</f>
        <v>#NUM!</v>
      </c>
      <c r="F37" s="36"/>
      <c r="G37" s="36" t="e">
        <f xml:space="preserve"> SUM(G26:G33)-G34-G35-G36</f>
        <v>#NUM!</v>
      </c>
      <c r="H37" s="36"/>
      <c r="I37" s="36" t="e">
        <f t="shared" ref="I37" si="15" xml:space="preserve"> SUM(I26:I33)-I34-I35-I36</f>
        <v>#NUM!</v>
      </c>
      <c r="J37" s="36"/>
      <c r="K37" s="36" t="e">
        <f t="shared" ref="K37" si="16" xml:space="preserve"> SUM(K26:K33)-K34-K35-K36</f>
        <v>#NUM!</v>
      </c>
      <c r="L37" s="37" t="e">
        <f>SUM($E37+$G37+$I37+$K37)</f>
        <v>#NUM!</v>
      </c>
    </row>
    <row r="38" spans="1:12" ht="15" thickBot="1"/>
    <row r="39" spans="1:12" ht="18.5">
      <c r="A39" s="102">
        <f>Recapitulatif!I72</f>
        <v>0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4"/>
    </row>
    <row r="40" spans="1:12" ht="19" thickBot="1">
      <c r="A40" s="105" t="s">
        <v>25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7"/>
    </row>
    <row r="41" spans="1:12" ht="18.5">
      <c r="A41" s="114" t="s">
        <v>1</v>
      </c>
      <c r="B41" s="116" t="s">
        <v>2</v>
      </c>
      <c r="C41" s="118" t="s">
        <v>14</v>
      </c>
      <c r="D41" s="102" t="s">
        <v>10</v>
      </c>
      <c r="E41" s="104"/>
      <c r="F41" s="102" t="s">
        <v>11</v>
      </c>
      <c r="G41" s="104"/>
      <c r="H41" s="102" t="s">
        <v>12</v>
      </c>
      <c r="I41" s="104"/>
      <c r="J41" s="102" t="s">
        <v>13</v>
      </c>
      <c r="K41" s="104"/>
      <c r="L41" s="19" t="s">
        <v>15</v>
      </c>
    </row>
    <row r="42" spans="1:12" ht="18.5">
      <c r="A42" s="115"/>
      <c r="B42" s="117"/>
      <c r="C42" s="119"/>
      <c r="D42" s="22" t="s">
        <v>16</v>
      </c>
      <c r="E42" s="23" t="s">
        <v>17</v>
      </c>
      <c r="F42" s="22" t="s">
        <v>16</v>
      </c>
      <c r="G42" s="23" t="s">
        <v>17</v>
      </c>
      <c r="H42" s="22" t="s">
        <v>16</v>
      </c>
      <c r="I42" s="23" t="s">
        <v>17</v>
      </c>
      <c r="J42" s="22" t="s">
        <v>16</v>
      </c>
      <c r="K42" s="23" t="s">
        <v>17</v>
      </c>
      <c r="L42" s="24"/>
    </row>
    <row r="43" spans="1:12" ht="15.5">
      <c r="A43" s="25">
        <f>Recapitulatif!I73</f>
        <v>0</v>
      </c>
      <c r="B43" s="25">
        <f>Recapitulatif!J73</f>
        <v>0</v>
      </c>
      <c r="C43" s="41">
        <f>Recapitulatif!K73</f>
        <v>0</v>
      </c>
      <c r="D43" s="26"/>
      <c r="E43" s="27"/>
      <c r="F43" s="28"/>
      <c r="G43" s="27"/>
      <c r="H43" s="28"/>
      <c r="I43" s="27"/>
      <c r="J43" s="28"/>
      <c r="K43" s="27"/>
      <c r="L43" s="29">
        <f>SUM($E43+$G43+$I43+$K43)</f>
        <v>0</v>
      </c>
    </row>
    <row r="44" spans="1:12" ht="15.5">
      <c r="A44" s="25">
        <f>Recapitulatif!I74</f>
        <v>0</v>
      </c>
      <c r="B44" s="25">
        <f>Recapitulatif!J74</f>
        <v>0</v>
      </c>
      <c r="C44" s="41">
        <f>Recapitulatif!K74</f>
        <v>0</v>
      </c>
      <c r="D44" s="26"/>
      <c r="E44" s="27"/>
      <c r="F44" s="28"/>
      <c r="G44" s="27"/>
      <c r="H44" s="28"/>
      <c r="I44" s="27"/>
      <c r="J44" s="28"/>
      <c r="K44" s="27"/>
      <c r="L44" s="29">
        <f t="shared" ref="L44:L50" si="17">SUM($E44+$G44+$I44+$K44)</f>
        <v>0</v>
      </c>
    </row>
    <row r="45" spans="1:12" ht="15.5">
      <c r="A45" s="25">
        <f>Recapitulatif!I75</f>
        <v>0</v>
      </c>
      <c r="B45" s="25">
        <f>Recapitulatif!J75</f>
        <v>0</v>
      </c>
      <c r="C45" s="41">
        <f>Recapitulatif!K75</f>
        <v>0</v>
      </c>
      <c r="D45" s="26"/>
      <c r="E45" s="27"/>
      <c r="F45" s="28"/>
      <c r="G45" s="27"/>
      <c r="H45" s="28"/>
      <c r="I45" s="27"/>
      <c r="J45" s="28"/>
      <c r="K45" s="27"/>
      <c r="L45" s="29">
        <f t="shared" si="17"/>
        <v>0</v>
      </c>
    </row>
    <row r="46" spans="1:12" ht="15.5">
      <c r="A46" s="25">
        <f>Recapitulatif!I76</f>
        <v>0</v>
      </c>
      <c r="B46" s="25">
        <f>Recapitulatif!J76</f>
        <v>0</v>
      </c>
      <c r="C46" s="41">
        <f>Recapitulatif!K76</f>
        <v>0</v>
      </c>
      <c r="D46" s="26"/>
      <c r="E46" s="27"/>
      <c r="F46" s="28"/>
      <c r="G46" s="27"/>
      <c r="H46" s="28"/>
      <c r="I46" s="27"/>
      <c r="J46" s="28"/>
      <c r="K46" s="27"/>
      <c r="L46" s="29">
        <f t="shared" si="17"/>
        <v>0</v>
      </c>
    </row>
    <row r="47" spans="1:12" ht="15.5">
      <c r="A47" s="25">
        <f>Recapitulatif!I77</f>
        <v>0</v>
      </c>
      <c r="B47" s="25">
        <f>Recapitulatif!J77</f>
        <v>0</v>
      </c>
      <c r="C47" s="41">
        <f>Recapitulatif!K77</f>
        <v>0</v>
      </c>
      <c r="D47" s="26"/>
      <c r="E47" s="27"/>
      <c r="F47" s="28"/>
      <c r="G47" s="27"/>
      <c r="H47" s="28"/>
      <c r="I47" s="27"/>
      <c r="J47" s="28"/>
      <c r="K47" s="27"/>
      <c r="L47" s="29">
        <f t="shared" si="17"/>
        <v>0</v>
      </c>
    </row>
    <row r="48" spans="1:12" ht="15.5">
      <c r="A48" s="25">
        <f>Recapitulatif!I78</f>
        <v>0</v>
      </c>
      <c r="B48" s="25">
        <f>Recapitulatif!J78</f>
        <v>0</v>
      </c>
      <c r="C48" s="41">
        <f>Recapitulatif!K78</f>
        <v>0</v>
      </c>
      <c r="D48" s="26"/>
      <c r="E48" s="27"/>
      <c r="F48" s="28"/>
      <c r="G48" s="27"/>
      <c r="H48" s="28"/>
      <c r="I48" s="27"/>
      <c r="J48" s="28"/>
      <c r="K48" s="27"/>
      <c r="L48" s="29">
        <f t="shared" si="17"/>
        <v>0</v>
      </c>
    </row>
    <row r="49" spans="1:12" ht="15.5">
      <c r="A49" s="25">
        <f>Recapitulatif!I79</f>
        <v>0</v>
      </c>
      <c r="B49" s="25">
        <f>Recapitulatif!J79</f>
        <v>0</v>
      </c>
      <c r="C49" s="41">
        <f>Recapitulatif!K79</f>
        <v>0</v>
      </c>
      <c r="D49" s="26"/>
      <c r="E49" s="27"/>
      <c r="F49" s="28"/>
      <c r="G49" s="27"/>
      <c r="H49" s="28"/>
      <c r="I49" s="27"/>
      <c r="J49" s="28"/>
      <c r="K49" s="27"/>
      <c r="L49" s="29">
        <f t="shared" si="17"/>
        <v>0</v>
      </c>
    </row>
    <row r="50" spans="1:12" ht="15.5">
      <c r="A50" s="25">
        <f>Recapitulatif!I80</f>
        <v>0</v>
      </c>
      <c r="B50" s="25">
        <f>Recapitulatif!J80</f>
        <v>0</v>
      </c>
      <c r="C50" s="41">
        <f>Recapitulatif!K80</f>
        <v>0</v>
      </c>
      <c r="D50" s="26"/>
      <c r="E50" s="27"/>
      <c r="F50" s="28"/>
      <c r="G50" s="27"/>
      <c r="H50" s="28"/>
      <c r="I50" s="27"/>
      <c r="J50" s="28"/>
      <c r="K50" s="27"/>
      <c r="L50" s="29">
        <f t="shared" si="17"/>
        <v>0</v>
      </c>
    </row>
    <row r="51" spans="1:12" ht="15.5">
      <c r="A51" s="108" t="s">
        <v>18</v>
      </c>
      <c r="B51" s="109"/>
      <c r="C51" s="110"/>
      <c r="D51" s="31"/>
      <c r="E51" s="32" t="e">
        <f>SMALL(E43:E50,1)</f>
        <v>#NUM!</v>
      </c>
      <c r="F51" s="32"/>
      <c r="G51" s="32" t="e">
        <f t="shared" ref="G51" si="18">SMALL(G43:G50,1)</f>
        <v>#NUM!</v>
      </c>
      <c r="H51" s="32"/>
      <c r="I51" s="32" t="e">
        <f t="shared" ref="I51" si="19">SMALL(I43:I50,1)</f>
        <v>#NUM!</v>
      </c>
      <c r="J51" s="32"/>
      <c r="K51" s="32" t="e">
        <f>SMALL(K43:K50,1)</f>
        <v>#NUM!</v>
      </c>
      <c r="L51" s="29"/>
    </row>
    <row r="52" spans="1:12">
      <c r="A52" s="108" t="s">
        <v>18</v>
      </c>
      <c r="B52" s="109"/>
      <c r="C52" s="110"/>
      <c r="D52" s="31"/>
      <c r="E52" s="32" t="e">
        <f>SMALL(E43:E50,2)</f>
        <v>#NUM!</v>
      </c>
      <c r="F52" s="32"/>
      <c r="G52" s="32" t="e">
        <f t="shared" ref="G52" si="20">SMALL(G43:G50,2)</f>
        <v>#NUM!</v>
      </c>
      <c r="H52" s="32"/>
      <c r="I52" s="32" t="e">
        <f t="shared" ref="I52" si="21">SMALL(I43:I50,2)</f>
        <v>#NUM!</v>
      </c>
      <c r="J52" s="32"/>
      <c r="K52" s="32" t="e">
        <f t="shared" ref="K52" si="22">SMALL(K43:K50,2)</f>
        <v>#NUM!</v>
      </c>
      <c r="L52" s="33"/>
    </row>
    <row r="53" spans="1:12">
      <c r="A53" s="108" t="s">
        <v>18</v>
      </c>
      <c r="B53" s="109"/>
      <c r="C53" s="110"/>
      <c r="D53" s="31"/>
      <c r="E53" s="32" t="e">
        <f>SMALL(E43:E50,3)</f>
        <v>#NUM!</v>
      </c>
      <c r="F53" s="32"/>
      <c r="G53" s="32" t="e">
        <f t="shared" ref="G53" si="23">SMALL(G43:G50,3)</f>
        <v>#NUM!</v>
      </c>
      <c r="H53" s="32"/>
      <c r="I53" s="32" t="e">
        <f t="shared" ref="I53" si="24">SMALL(I43:I50,3)</f>
        <v>#NUM!</v>
      </c>
      <c r="J53" s="32"/>
      <c r="K53" s="32" t="e">
        <f t="shared" ref="K53" si="25">SMALL(K43:K50,3)</f>
        <v>#NUM!</v>
      </c>
      <c r="L53" s="33"/>
    </row>
    <row r="54" spans="1:12" ht="19" thickBot="1">
      <c r="A54" s="111" t="s">
        <v>20</v>
      </c>
      <c r="B54" s="112"/>
      <c r="C54" s="113"/>
      <c r="D54" s="35"/>
      <c r="E54" s="36" t="e">
        <f xml:space="preserve"> SUM(E43:E50)-E51-E52-E53</f>
        <v>#NUM!</v>
      </c>
      <c r="F54" s="36"/>
      <c r="G54" s="36" t="e">
        <f xml:space="preserve"> SUM(G43:G50)-G51-G52-G53</f>
        <v>#NUM!</v>
      </c>
      <c r="H54" s="36"/>
      <c r="I54" s="36" t="e">
        <f t="shared" ref="I54" si="26" xml:space="preserve"> SUM(I43:I50)-I51-I52-I53</f>
        <v>#NUM!</v>
      </c>
      <c r="J54" s="36"/>
      <c r="K54" s="36" t="e">
        <f t="shared" ref="K54" si="27" xml:space="preserve"> SUM(K43:K50)-K51-K52-K53</f>
        <v>#NUM!</v>
      </c>
      <c r="L54" s="37" t="e">
        <f>SUM($E54+$G54+$I54+$K54)</f>
        <v>#NUM!</v>
      </c>
    </row>
    <row r="55" spans="1:12" ht="15" thickBot="1"/>
    <row r="56" spans="1:12" ht="18.5">
      <c r="A56" s="102">
        <f>Recapitulatif!M72</f>
        <v>0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4"/>
    </row>
    <row r="57" spans="1:12" ht="19" thickBot="1">
      <c r="A57" s="105" t="s">
        <v>25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7"/>
    </row>
    <row r="58" spans="1:12" ht="18.5">
      <c r="A58" s="114" t="s">
        <v>1</v>
      </c>
      <c r="B58" s="116" t="s">
        <v>2</v>
      </c>
      <c r="C58" s="118" t="s">
        <v>14</v>
      </c>
      <c r="D58" s="102" t="s">
        <v>10</v>
      </c>
      <c r="E58" s="104"/>
      <c r="F58" s="102" t="s">
        <v>11</v>
      </c>
      <c r="G58" s="104"/>
      <c r="H58" s="102" t="s">
        <v>12</v>
      </c>
      <c r="I58" s="104"/>
      <c r="J58" s="102" t="s">
        <v>13</v>
      </c>
      <c r="K58" s="104"/>
      <c r="L58" s="19" t="s">
        <v>15</v>
      </c>
    </row>
    <row r="59" spans="1:12" ht="18.5">
      <c r="A59" s="115"/>
      <c r="B59" s="117"/>
      <c r="C59" s="119"/>
      <c r="D59" s="22" t="s">
        <v>16</v>
      </c>
      <c r="E59" s="23" t="s">
        <v>17</v>
      </c>
      <c r="F59" s="22" t="s">
        <v>16</v>
      </c>
      <c r="G59" s="23" t="s">
        <v>17</v>
      </c>
      <c r="H59" s="22" t="s">
        <v>16</v>
      </c>
      <c r="I59" s="23" t="s">
        <v>17</v>
      </c>
      <c r="J59" s="22" t="s">
        <v>16</v>
      </c>
      <c r="K59" s="23" t="s">
        <v>17</v>
      </c>
      <c r="L59" s="24"/>
    </row>
    <row r="60" spans="1:12" ht="15.5">
      <c r="A60" s="25">
        <f>Recapitulatif!M73</f>
        <v>0</v>
      </c>
      <c r="B60" s="25">
        <f>Recapitulatif!N73</f>
        <v>0</v>
      </c>
      <c r="C60" s="41">
        <f>Recapitulatif!O73</f>
        <v>0</v>
      </c>
      <c r="D60" s="26"/>
      <c r="E60" s="27"/>
      <c r="F60" s="28"/>
      <c r="G60" s="27"/>
      <c r="H60" s="28"/>
      <c r="I60" s="27"/>
      <c r="J60" s="28"/>
      <c r="K60" s="27"/>
      <c r="L60" s="29">
        <f>SUM($E60+$G60+$I60+$K60)</f>
        <v>0</v>
      </c>
    </row>
    <row r="61" spans="1:12" ht="15.5">
      <c r="A61" s="25">
        <f>Recapitulatif!M74</f>
        <v>0</v>
      </c>
      <c r="B61" s="25">
        <f>Recapitulatif!N74</f>
        <v>0</v>
      </c>
      <c r="C61" s="41">
        <f>Recapitulatif!O74</f>
        <v>0</v>
      </c>
      <c r="D61" s="26"/>
      <c r="E61" s="27"/>
      <c r="F61" s="28"/>
      <c r="G61" s="27"/>
      <c r="H61" s="28"/>
      <c r="I61" s="27"/>
      <c r="J61" s="28"/>
      <c r="K61" s="27"/>
      <c r="L61" s="29">
        <f t="shared" ref="L61:L67" si="28">SUM($E61+$G61+$I61+$K61)</f>
        <v>0</v>
      </c>
    </row>
    <row r="62" spans="1:12" ht="15.5">
      <c r="A62" s="25">
        <f>Recapitulatif!M75</f>
        <v>0</v>
      </c>
      <c r="B62" s="25">
        <f>Recapitulatif!N75</f>
        <v>0</v>
      </c>
      <c r="C62" s="41">
        <f>Recapitulatif!O75</f>
        <v>0</v>
      </c>
      <c r="D62" s="26"/>
      <c r="E62" s="27"/>
      <c r="F62" s="28"/>
      <c r="G62" s="27"/>
      <c r="H62" s="28"/>
      <c r="I62" s="27"/>
      <c r="J62" s="28"/>
      <c r="K62" s="27"/>
      <c r="L62" s="29">
        <f t="shared" si="28"/>
        <v>0</v>
      </c>
    </row>
    <row r="63" spans="1:12" ht="15.5">
      <c r="A63" s="25">
        <f>Recapitulatif!M76</f>
        <v>0</v>
      </c>
      <c r="B63" s="25">
        <f>Recapitulatif!N76</f>
        <v>0</v>
      </c>
      <c r="C63" s="41">
        <f>Recapitulatif!O76</f>
        <v>0</v>
      </c>
      <c r="D63" s="26"/>
      <c r="E63" s="27"/>
      <c r="F63" s="28"/>
      <c r="G63" s="27"/>
      <c r="H63" s="28"/>
      <c r="I63" s="27"/>
      <c r="J63" s="28"/>
      <c r="K63" s="27"/>
      <c r="L63" s="29">
        <f t="shared" si="28"/>
        <v>0</v>
      </c>
    </row>
    <row r="64" spans="1:12" ht="15.5">
      <c r="A64" s="25">
        <f>Recapitulatif!M77</f>
        <v>0</v>
      </c>
      <c r="B64" s="25">
        <f>Recapitulatif!N77</f>
        <v>0</v>
      </c>
      <c r="C64" s="41">
        <f>Recapitulatif!O77</f>
        <v>0</v>
      </c>
      <c r="D64" s="26"/>
      <c r="E64" s="27"/>
      <c r="F64" s="28"/>
      <c r="G64" s="27"/>
      <c r="H64" s="28"/>
      <c r="I64" s="27"/>
      <c r="J64" s="28"/>
      <c r="K64" s="27"/>
      <c r="L64" s="29">
        <f t="shared" si="28"/>
        <v>0</v>
      </c>
    </row>
    <row r="65" spans="1:12" ht="15.5">
      <c r="A65" s="25">
        <f>Recapitulatif!M78</f>
        <v>0</v>
      </c>
      <c r="B65" s="25">
        <f>Recapitulatif!N78</f>
        <v>0</v>
      </c>
      <c r="C65" s="41">
        <f>Recapitulatif!O78</f>
        <v>0</v>
      </c>
      <c r="D65" s="26"/>
      <c r="E65" s="27"/>
      <c r="F65" s="28"/>
      <c r="G65" s="27"/>
      <c r="H65" s="28"/>
      <c r="I65" s="27"/>
      <c r="J65" s="28"/>
      <c r="K65" s="27"/>
      <c r="L65" s="29">
        <f t="shared" si="28"/>
        <v>0</v>
      </c>
    </row>
    <row r="66" spans="1:12" ht="15.5">
      <c r="A66" s="25">
        <f>Recapitulatif!M79</f>
        <v>0</v>
      </c>
      <c r="B66" s="25">
        <f>Recapitulatif!N79</f>
        <v>0</v>
      </c>
      <c r="C66" s="41">
        <f>Recapitulatif!O79</f>
        <v>0</v>
      </c>
      <c r="D66" s="26"/>
      <c r="E66" s="27"/>
      <c r="F66" s="28"/>
      <c r="G66" s="27"/>
      <c r="H66" s="28"/>
      <c r="I66" s="27"/>
      <c r="J66" s="28"/>
      <c r="K66" s="27"/>
      <c r="L66" s="29">
        <f t="shared" si="28"/>
        <v>0</v>
      </c>
    </row>
    <row r="67" spans="1:12" ht="15.5">
      <c r="A67" s="25">
        <f>Recapitulatif!M80</f>
        <v>0</v>
      </c>
      <c r="B67" s="25">
        <f>Recapitulatif!N80</f>
        <v>0</v>
      </c>
      <c r="C67" s="41">
        <f>Recapitulatif!O80</f>
        <v>0</v>
      </c>
      <c r="D67" s="26"/>
      <c r="E67" s="27"/>
      <c r="F67" s="28"/>
      <c r="G67" s="27"/>
      <c r="H67" s="28"/>
      <c r="I67" s="27"/>
      <c r="J67" s="28"/>
      <c r="K67" s="27"/>
      <c r="L67" s="29">
        <f t="shared" si="28"/>
        <v>0</v>
      </c>
    </row>
    <row r="68" spans="1:12" ht="15.5">
      <c r="A68" s="108" t="s">
        <v>18</v>
      </c>
      <c r="B68" s="109"/>
      <c r="C68" s="110"/>
      <c r="D68" s="31"/>
      <c r="E68" s="32" t="e">
        <f>SMALL(E60:E67,1)</f>
        <v>#NUM!</v>
      </c>
      <c r="F68" s="32"/>
      <c r="G68" s="32" t="e">
        <f t="shared" ref="G68" si="29">SMALL(G60:G67,1)</f>
        <v>#NUM!</v>
      </c>
      <c r="H68" s="32"/>
      <c r="I68" s="32" t="e">
        <f t="shared" ref="I68" si="30">SMALL(I60:I67,1)</f>
        <v>#NUM!</v>
      </c>
      <c r="J68" s="32"/>
      <c r="K68" s="32" t="e">
        <f>SMALL(K60:K67,1)</f>
        <v>#NUM!</v>
      </c>
      <c r="L68" s="29"/>
    </row>
    <row r="69" spans="1:12">
      <c r="A69" s="108" t="s">
        <v>18</v>
      </c>
      <c r="B69" s="109"/>
      <c r="C69" s="110"/>
      <c r="D69" s="31"/>
      <c r="E69" s="32" t="e">
        <f>SMALL(E60:E67,2)</f>
        <v>#NUM!</v>
      </c>
      <c r="F69" s="32"/>
      <c r="G69" s="32" t="e">
        <f t="shared" ref="G69" si="31">SMALL(G60:G67,2)</f>
        <v>#NUM!</v>
      </c>
      <c r="H69" s="32"/>
      <c r="I69" s="32" t="e">
        <f t="shared" ref="I69" si="32">SMALL(I60:I67,2)</f>
        <v>#NUM!</v>
      </c>
      <c r="J69" s="32"/>
      <c r="K69" s="32" t="e">
        <f t="shared" ref="K69" si="33">SMALL(K60:K67,2)</f>
        <v>#NUM!</v>
      </c>
      <c r="L69" s="33"/>
    </row>
    <row r="70" spans="1:12">
      <c r="A70" s="108" t="s">
        <v>18</v>
      </c>
      <c r="B70" s="109"/>
      <c r="C70" s="110"/>
      <c r="D70" s="31"/>
      <c r="E70" s="32" t="e">
        <f>SMALL(E60:E67,3)</f>
        <v>#NUM!</v>
      </c>
      <c r="F70" s="32"/>
      <c r="G70" s="32" t="e">
        <f t="shared" ref="G70" si="34">SMALL(G60:G67,3)</f>
        <v>#NUM!</v>
      </c>
      <c r="H70" s="32"/>
      <c r="I70" s="32" t="e">
        <f t="shared" ref="I70" si="35">SMALL(I60:I67,3)</f>
        <v>#NUM!</v>
      </c>
      <c r="J70" s="32"/>
      <c r="K70" s="32" t="e">
        <f t="shared" ref="K70" si="36">SMALL(K60:K67,3)</f>
        <v>#NUM!</v>
      </c>
      <c r="L70" s="33"/>
    </row>
    <row r="71" spans="1:12" ht="19" thickBot="1">
      <c r="A71" s="111" t="s">
        <v>20</v>
      </c>
      <c r="B71" s="112"/>
      <c r="C71" s="113"/>
      <c r="D71" s="35"/>
      <c r="E71" s="36" t="e">
        <f xml:space="preserve"> SUM(E60:E67)-E68-E69-E70</f>
        <v>#NUM!</v>
      </c>
      <c r="F71" s="36"/>
      <c r="G71" s="36" t="e">
        <f xml:space="preserve"> SUM(G60:G67)-G68-G69-G70</f>
        <v>#NUM!</v>
      </c>
      <c r="H71" s="36"/>
      <c r="I71" s="36" t="e">
        <f t="shared" ref="I71" si="37" xml:space="preserve"> SUM(I60:I67)-I68-I69-I70</f>
        <v>#NUM!</v>
      </c>
      <c r="J71" s="36"/>
      <c r="K71" s="36" t="e">
        <f t="shared" ref="K71" si="38" xml:space="preserve"> SUM(K60:K67)-K68-K69-K70</f>
        <v>#NUM!</v>
      </c>
      <c r="L71" s="37" t="e">
        <f>SUM($E71+$G71+$I71+$K71)</f>
        <v>#NUM!</v>
      </c>
    </row>
    <row r="72" spans="1:12" ht="15" thickBot="1"/>
    <row r="73" spans="1:12" ht="18.5">
      <c r="A73" s="102">
        <f>Recapitulatif!A83</f>
        <v>0</v>
      </c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4"/>
    </row>
    <row r="74" spans="1:12" ht="19" thickBot="1">
      <c r="A74" s="105" t="s">
        <v>25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7"/>
    </row>
    <row r="75" spans="1:12" ht="18.5">
      <c r="A75" s="114" t="s">
        <v>1</v>
      </c>
      <c r="B75" s="116" t="s">
        <v>2</v>
      </c>
      <c r="C75" s="118" t="s">
        <v>14</v>
      </c>
      <c r="D75" s="102" t="s">
        <v>10</v>
      </c>
      <c r="E75" s="104"/>
      <c r="F75" s="102" t="s">
        <v>11</v>
      </c>
      <c r="G75" s="104"/>
      <c r="H75" s="102" t="s">
        <v>12</v>
      </c>
      <c r="I75" s="104"/>
      <c r="J75" s="102" t="s">
        <v>13</v>
      </c>
      <c r="K75" s="104"/>
      <c r="L75" s="19" t="s">
        <v>15</v>
      </c>
    </row>
    <row r="76" spans="1:12" ht="18.5">
      <c r="A76" s="115"/>
      <c r="B76" s="117"/>
      <c r="C76" s="119"/>
      <c r="D76" s="22" t="s">
        <v>16</v>
      </c>
      <c r="E76" s="23" t="s">
        <v>17</v>
      </c>
      <c r="F76" s="22" t="s">
        <v>16</v>
      </c>
      <c r="G76" s="23" t="s">
        <v>17</v>
      </c>
      <c r="H76" s="22" t="s">
        <v>16</v>
      </c>
      <c r="I76" s="23" t="s">
        <v>17</v>
      </c>
      <c r="J76" s="22" t="s">
        <v>16</v>
      </c>
      <c r="K76" s="23" t="s">
        <v>17</v>
      </c>
      <c r="L76" s="24"/>
    </row>
    <row r="77" spans="1:12" ht="15.5">
      <c r="A77" s="25">
        <f>Recapitulatif!A84</f>
        <v>0</v>
      </c>
      <c r="B77" s="25">
        <f>Recapitulatif!B84</f>
        <v>0</v>
      </c>
      <c r="C77" s="41">
        <f>Recapitulatif!C84</f>
        <v>0</v>
      </c>
      <c r="D77" s="26"/>
      <c r="E77" s="27"/>
      <c r="F77" s="28"/>
      <c r="G77" s="27"/>
      <c r="H77" s="28"/>
      <c r="I77" s="27"/>
      <c r="J77" s="28"/>
      <c r="K77" s="27"/>
      <c r="L77" s="29">
        <f>SUM($E77+$G77+$I77+$K77)</f>
        <v>0</v>
      </c>
    </row>
    <row r="78" spans="1:12" ht="15.5">
      <c r="A78" s="25">
        <f>Recapitulatif!A85</f>
        <v>0</v>
      </c>
      <c r="B78" s="25">
        <f>Recapitulatif!B85</f>
        <v>0</v>
      </c>
      <c r="C78" s="41">
        <f>Recapitulatif!C85</f>
        <v>0</v>
      </c>
      <c r="D78" s="26"/>
      <c r="E78" s="27"/>
      <c r="F78" s="28"/>
      <c r="G78" s="27"/>
      <c r="H78" s="28"/>
      <c r="I78" s="27"/>
      <c r="J78" s="28"/>
      <c r="K78" s="27"/>
      <c r="L78" s="29">
        <f t="shared" ref="L78:L84" si="39">SUM($E78+$G78+$I78+$K78)</f>
        <v>0</v>
      </c>
    </row>
    <row r="79" spans="1:12" ht="15.5">
      <c r="A79" s="25">
        <f>Recapitulatif!A86</f>
        <v>0</v>
      </c>
      <c r="B79" s="25">
        <f>Recapitulatif!B86</f>
        <v>0</v>
      </c>
      <c r="C79" s="41">
        <f>Recapitulatif!C86</f>
        <v>0</v>
      </c>
      <c r="D79" s="26"/>
      <c r="E79" s="27"/>
      <c r="F79" s="28"/>
      <c r="G79" s="27"/>
      <c r="H79" s="28"/>
      <c r="I79" s="27"/>
      <c r="J79" s="28"/>
      <c r="K79" s="27"/>
      <c r="L79" s="29">
        <f t="shared" si="39"/>
        <v>0</v>
      </c>
    </row>
    <row r="80" spans="1:12" ht="15.5">
      <c r="A80" s="25">
        <f>Recapitulatif!A87</f>
        <v>0</v>
      </c>
      <c r="B80" s="25">
        <f>Recapitulatif!B87</f>
        <v>0</v>
      </c>
      <c r="C80" s="41">
        <f>Recapitulatif!C87</f>
        <v>0</v>
      </c>
      <c r="D80" s="26"/>
      <c r="E80" s="27"/>
      <c r="F80" s="28"/>
      <c r="G80" s="27"/>
      <c r="H80" s="28"/>
      <c r="I80" s="27"/>
      <c r="J80" s="28"/>
      <c r="K80" s="27"/>
      <c r="L80" s="29">
        <f t="shared" si="39"/>
        <v>0</v>
      </c>
    </row>
    <row r="81" spans="1:12" ht="15.5">
      <c r="A81" s="25">
        <f>Recapitulatif!A88</f>
        <v>0</v>
      </c>
      <c r="B81" s="25">
        <f>Recapitulatif!B88</f>
        <v>0</v>
      </c>
      <c r="C81" s="41">
        <f>Recapitulatif!C88</f>
        <v>0</v>
      </c>
      <c r="D81" s="26"/>
      <c r="E81" s="27"/>
      <c r="F81" s="28"/>
      <c r="G81" s="27"/>
      <c r="H81" s="28"/>
      <c r="I81" s="27"/>
      <c r="J81" s="28"/>
      <c r="K81" s="27"/>
      <c r="L81" s="29">
        <f t="shared" si="39"/>
        <v>0</v>
      </c>
    </row>
    <row r="82" spans="1:12" ht="15.5">
      <c r="A82" s="25">
        <f>Recapitulatif!A89</f>
        <v>0</v>
      </c>
      <c r="B82" s="25">
        <f>Recapitulatif!B89</f>
        <v>0</v>
      </c>
      <c r="C82" s="41">
        <f>Recapitulatif!C89</f>
        <v>0</v>
      </c>
      <c r="D82" s="26"/>
      <c r="E82" s="27"/>
      <c r="F82" s="28"/>
      <c r="G82" s="27"/>
      <c r="H82" s="28"/>
      <c r="I82" s="27"/>
      <c r="J82" s="28"/>
      <c r="K82" s="27"/>
      <c r="L82" s="29">
        <f t="shared" si="39"/>
        <v>0</v>
      </c>
    </row>
    <row r="83" spans="1:12" ht="15.5">
      <c r="A83" s="25">
        <f>Recapitulatif!A90</f>
        <v>0</v>
      </c>
      <c r="B83" s="25">
        <f>Recapitulatif!B90</f>
        <v>0</v>
      </c>
      <c r="C83" s="41">
        <f>Recapitulatif!C90</f>
        <v>0</v>
      </c>
      <c r="D83" s="26"/>
      <c r="E83" s="27"/>
      <c r="F83" s="28"/>
      <c r="G83" s="27"/>
      <c r="H83" s="28"/>
      <c r="I83" s="27"/>
      <c r="J83" s="28"/>
      <c r="K83" s="27"/>
      <c r="L83" s="29">
        <f t="shared" si="39"/>
        <v>0</v>
      </c>
    </row>
    <row r="84" spans="1:12" ht="15.5">
      <c r="A84" s="25">
        <f>Recapitulatif!A91</f>
        <v>0</v>
      </c>
      <c r="B84" s="25">
        <f>Recapitulatif!B91</f>
        <v>0</v>
      </c>
      <c r="C84" s="41">
        <f>Recapitulatif!C91</f>
        <v>0</v>
      </c>
      <c r="D84" s="26"/>
      <c r="E84" s="27"/>
      <c r="F84" s="28"/>
      <c r="G84" s="27"/>
      <c r="H84" s="28"/>
      <c r="I84" s="27"/>
      <c r="J84" s="28"/>
      <c r="K84" s="27"/>
      <c r="L84" s="29">
        <f t="shared" si="39"/>
        <v>0</v>
      </c>
    </row>
    <row r="85" spans="1:12" ht="15.5">
      <c r="A85" s="108" t="s">
        <v>18</v>
      </c>
      <c r="B85" s="109"/>
      <c r="C85" s="110"/>
      <c r="D85" s="31"/>
      <c r="E85" s="32" t="e">
        <f>SMALL(E77:E84,1)</f>
        <v>#NUM!</v>
      </c>
      <c r="F85" s="32"/>
      <c r="G85" s="32" t="e">
        <f t="shared" ref="G85" si="40">SMALL(G77:G84,1)</f>
        <v>#NUM!</v>
      </c>
      <c r="H85" s="32"/>
      <c r="I85" s="32" t="e">
        <f t="shared" ref="I85" si="41">SMALL(I77:I84,1)</f>
        <v>#NUM!</v>
      </c>
      <c r="J85" s="32"/>
      <c r="K85" s="32" t="e">
        <f>SMALL(K77:K84,1)</f>
        <v>#NUM!</v>
      </c>
      <c r="L85" s="29"/>
    </row>
    <row r="86" spans="1:12">
      <c r="A86" s="108" t="s">
        <v>18</v>
      </c>
      <c r="B86" s="109"/>
      <c r="C86" s="110"/>
      <c r="D86" s="31"/>
      <c r="E86" s="32" t="e">
        <f>SMALL(E77:E84,2)</f>
        <v>#NUM!</v>
      </c>
      <c r="F86" s="32"/>
      <c r="G86" s="32" t="e">
        <f t="shared" ref="G86" si="42">SMALL(G77:G84,2)</f>
        <v>#NUM!</v>
      </c>
      <c r="H86" s="32"/>
      <c r="I86" s="32" t="e">
        <f t="shared" ref="I86" si="43">SMALL(I77:I84,2)</f>
        <v>#NUM!</v>
      </c>
      <c r="J86" s="32"/>
      <c r="K86" s="32" t="e">
        <f t="shared" ref="K86" si="44">SMALL(K77:K84,2)</f>
        <v>#NUM!</v>
      </c>
      <c r="L86" s="33"/>
    </row>
    <row r="87" spans="1:12">
      <c r="A87" s="108" t="s">
        <v>18</v>
      </c>
      <c r="B87" s="109"/>
      <c r="C87" s="110"/>
      <c r="D87" s="31"/>
      <c r="E87" s="32" t="e">
        <f>SMALL(E77:E84,3)</f>
        <v>#NUM!</v>
      </c>
      <c r="F87" s="32"/>
      <c r="G87" s="32" t="e">
        <f t="shared" ref="G87" si="45">SMALL(G77:G84,3)</f>
        <v>#NUM!</v>
      </c>
      <c r="H87" s="32"/>
      <c r="I87" s="32" t="e">
        <f t="shared" ref="I87" si="46">SMALL(I77:I84,3)</f>
        <v>#NUM!</v>
      </c>
      <c r="J87" s="32"/>
      <c r="K87" s="32" t="e">
        <f t="shared" ref="K87" si="47">SMALL(K77:K84,3)</f>
        <v>#NUM!</v>
      </c>
      <c r="L87" s="33"/>
    </row>
    <row r="88" spans="1:12" ht="19" thickBot="1">
      <c r="A88" s="111" t="s">
        <v>20</v>
      </c>
      <c r="B88" s="112"/>
      <c r="C88" s="113"/>
      <c r="D88" s="35"/>
      <c r="E88" s="36" t="e">
        <f xml:space="preserve"> SUM(E77:E84)-E85-E86-E87</f>
        <v>#NUM!</v>
      </c>
      <c r="F88" s="36"/>
      <c r="G88" s="36" t="e">
        <f xml:space="preserve"> SUM(G77:G84)-G85-G86-G87</f>
        <v>#NUM!</v>
      </c>
      <c r="H88" s="36"/>
      <c r="I88" s="36" t="e">
        <f t="shared" ref="I88" si="48" xml:space="preserve"> SUM(I77:I84)-I85-I86-I87</f>
        <v>#NUM!</v>
      </c>
      <c r="J88" s="36"/>
      <c r="K88" s="36" t="e">
        <f t="shared" ref="K88" si="49" xml:space="preserve"> SUM(K77:K84)-K85-K86-K87</f>
        <v>#NUM!</v>
      </c>
      <c r="L88" s="37" t="e">
        <f>SUM($E88+$G88+$I88+$K88)</f>
        <v>#NUM!</v>
      </c>
    </row>
    <row r="89" spans="1:12" ht="15" thickBot="1"/>
    <row r="90" spans="1:12" ht="18.5">
      <c r="A90" s="102">
        <f>Recapitulatif!E83</f>
        <v>0</v>
      </c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4"/>
    </row>
    <row r="91" spans="1:12" ht="19" thickBot="1">
      <c r="A91" s="105" t="s">
        <v>25</v>
      </c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7"/>
    </row>
    <row r="92" spans="1:12" ht="18.5">
      <c r="A92" s="114" t="s">
        <v>1</v>
      </c>
      <c r="B92" s="116" t="s">
        <v>2</v>
      </c>
      <c r="C92" s="118" t="s">
        <v>14</v>
      </c>
      <c r="D92" s="102" t="s">
        <v>10</v>
      </c>
      <c r="E92" s="104"/>
      <c r="F92" s="102" t="s">
        <v>11</v>
      </c>
      <c r="G92" s="104"/>
      <c r="H92" s="102" t="s">
        <v>12</v>
      </c>
      <c r="I92" s="104"/>
      <c r="J92" s="102" t="s">
        <v>13</v>
      </c>
      <c r="K92" s="104"/>
      <c r="L92" s="19" t="s">
        <v>15</v>
      </c>
    </row>
    <row r="93" spans="1:12" ht="18.5">
      <c r="A93" s="115"/>
      <c r="B93" s="117"/>
      <c r="C93" s="119"/>
      <c r="D93" s="22" t="s">
        <v>16</v>
      </c>
      <c r="E93" s="23" t="s">
        <v>17</v>
      </c>
      <c r="F93" s="22" t="s">
        <v>16</v>
      </c>
      <c r="G93" s="23" t="s">
        <v>17</v>
      </c>
      <c r="H93" s="22" t="s">
        <v>16</v>
      </c>
      <c r="I93" s="23" t="s">
        <v>17</v>
      </c>
      <c r="J93" s="22" t="s">
        <v>16</v>
      </c>
      <c r="K93" s="23" t="s">
        <v>17</v>
      </c>
      <c r="L93" s="24"/>
    </row>
    <row r="94" spans="1:12" ht="15.5">
      <c r="A94" s="25">
        <f>Recapitulatif!E84</f>
        <v>0</v>
      </c>
      <c r="B94" s="25">
        <f>Recapitulatif!F84</f>
        <v>0</v>
      </c>
      <c r="C94" s="41">
        <f>Recapitulatif!G84</f>
        <v>0</v>
      </c>
      <c r="D94" s="26"/>
      <c r="E94" s="27"/>
      <c r="F94" s="28"/>
      <c r="G94" s="27"/>
      <c r="H94" s="28"/>
      <c r="I94" s="27"/>
      <c r="J94" s="28"/>
      <c r="K94" s="27"/>
      <c r="L94" s="29">
        <f>SUM($E94+$G94+$I94+$K94)</f>
        <v>0</v>
      </c>
    </row>
    <row r="95" spans="1:12" ht="15.5">
      <c r="A95" s="25">
        <f>Recapitulatif!E85</f>
        <v>0</v>
      </c>
      <c r="B95" s="25">
        <f>Recapitulatif!F85</f>
        <v>0</v>
      </c>
      <c r="C95" s="41">
        <f>Recapitulatif!G85</f>
        <v>0</v>
      </c>
      <c r="D95" s="26"/>
      <c r="E95" s="27"/>
      <c r="F95" s="28"/>
      <c r="G95" s="27"/>
      <c r="H95" s="28"/>
      <c r="I95" s="27"/>
      <c r="J95" s="28"/>
      <c r="K95" s="27"/>
      <c r="L95" s="29">
        <f t="shared" ref="L95:L101" si="50">SUM($E95+$G95+$I95+$K95)</f>
        <v>0</v>
      </c>
    </row>
    <row r="96" spans="1:12" ht="15.5">
      <c r="A96" s="25">
        <f>Recapitulatif!E86</f>
        <v>0</v>
      </c>
      <c r="B96" s="25">
        <f>Recapitulatif!F86</f>
        <v>0</v>
      </c>
      <c r="C96" s="41">
        <f>Recapitulatif!G86</f>
        <v>0</v>
      </c>
      <c r="D96" s="26"/>
      <c r="E96" s="27"/>
      <c r="F96" s="28"/>
      <c r="G96" s="27"/>
      <c r="H96" s="28"/>
      <c r="I96" s="27"/>
      <c r="J96" s="28"/>
      <c r="K96" s="27"/>
      <c r="L96" s="29">
        <f t="shared" si="50"/>
        <v>0</v>
      </c>
    </row>
    <row r="97" spans="1:12" ht="15.5">
      <c r="A97" s="25">
        <f>Recapitulatif!E87</f>
        <v>0</v>
      </c>
      <c r="B97" s="25">
        <f>Recapitulatif!F87</f>
        <v>0</v>
      </c>
      <c r="C97" s="41">
        <f>Recapitulatif!G87</f>
        <v>0</v>
      </c>
      <c r="D97" s="26"/>
      <c r="E97" s="27"/>
      <c r="F97" s="28"/>
      <c r="G97" s="27"/>
      <c r="H97" s="28"/>
      <c r="I97" s="27"/>
      <c r="J97" s="28"/>
      <c r="K97" s="27"/>
      <c r="L97" s="29">
        <f t="shared" si="50"/>
        <v>0</v>
      </c>
    </row>
    <row r="98" spans="1:12" ht="15.5">
      <c r="A98" s="25">
        <f>Recapitulatif!E88</f>
        <v>0</v>
      </c>
      <c r="B98" s="25">
        <f>Recapitulatif!F88</f>
        <v>0</v>
      </c>
      <c r="C98" s="41">
        <f>Recapitulatif!G88</f>
        <v>0</v>
      </c>
      <c r="D98" s="26"/>
      <c r="E98" s="27"/>
      <c r="F98" s="28"/>
      <c r="G98" s="27"/>
      <c r="H98" s="28"/>
      <c r="I98" s="27"/>
      <c r="J98" s="28"/>
      <c r="K98" s="27"/>
      <c r="L98" s="29">
        <f t="shared" si="50"/>
        <v>0</v>
      </c>
    </row>
    <row r="99" spans="1:12" ht="15.5">
      <c r="A99" s="25">
        <f>Recapitulatif!E89</f>
        <v>0</v>
      </c>
      <c r="B99" s="25">
        <f>Recapitulatif!F89</f>
        <v>0</v>
      </c>
      <c r="C99" s="41">
        <f>Recapitulatif!G89</f>
        <v>0</v>
      </c>
      <c r="D99" s="26"/>
      <c r="E99" s="27"/>
      <c r="F99" s="28"/>
      <c r="G99" s="27"/>
      <c r="H99" s="28"/>
      <c r="I99" s="27"/>
      <c r="J99" s="28"/>
      <c r="K99" s="27"/>
      <c r="L99" s="29">
        <f t="shared" si="50"/>
        <v>0</v>
      </c>
    </row>
    <row r="100" spans="1:12" ht="15.5">
      <c r="A100" s="25">
        <f>Recapitulatif!E90</f>
        <v>0</v>
      </c>
      <c r="B100" s="25">
        <f>Recapitulatif!F90</f>
        <v>0</v>
      </c>
      <c r="C100" s="41">
        <f>Recapitulatif!G90</f>
        <v>0</v>
      </c>
      <c r="D100" s="26"/>
      <c r="E100" s="27"/>
      <c r="F100" s="28"/>
      <c r="G100" s="27"/>
      <c r="H100" s="28"/>
      <c r="I100" s="27"/>
      <c r="J100" s="28"/>
      <c r="K100" s="27"/>
      <c r="L100" s="29">
        <f t="shared" si="50"/>
        <v>0</v>
      </c>
    </row>
    <row r="101" spans="1:12" ht="15.5">
      <c r="A101" s="25">
        <f>Recapitulatif!E91</f>
        <v>0</v>
      </c>
      <c r="B101" s="25">
        <f>Recapitulatif!F91</f>
        <v>0</v>
      </c>
      <c r="C101" s="41">
        <f>Recapitulatif!G91</f>
        <v>0</v>
      </c>
      <c r="D101" s="26"/>
      <c r="E101" s="27"/>
      <c r="F101" s="28"/>
      <c r="G101" s="27"/>
      <c r="H101" s="28"/>
      <c r="I101" s="27"/>
      <c r="J101" s="28"/>
      <c r="K101" s="27"/>
      <c r="L101" s="29">
        <f t="shared" si="50"/>
        <v>0</v>
      </c>
    </row>
    <row r="102" spans="1:12" ht="15.5">
      <c r="A102" s="108" t="s">
        <v>18</v>
      </c>
      <c r="B102" s="109"/>
      <c r="C102" s="110"/>
      <c r="D102" s="31"/>
      <c r="E102" s="32" t="e">
        <f>SMALL(E94:E101,1)</f>
        <v>#NUM!</v>
      </c>
      <c r="F102" s="32"/>
      <c r="G102" s="32" t="e">
        <f t="shared" ref="G102" si="51">SMALL(G94:G101,1)</f>
        <v>#NUM!</v>
      </c>
      <c r="H102" s="32"/>
      <c r="I102" s="32" t="e">
        <f t="shared" ref="I102" si="52">SMALL(I94:I101,1)</f>
        <v>#NUM!</v>
      </c>
      <c r="J102" s="32"/>
      <c r="K102" s="32" t="e">
        <f>SMALL(K94:K101,1)</f>
        <v>#NUM!</v>
      </c>
      <c r="L102" s="29"/>
    </row>
    <row r="103" spans="1:12">
      <c r="A103" s="108" t="s">
        <v>18</v>
      </c>
      <c r="B103" s="109"/>
      <c r="C103" s="110"/>
      <c r="D103" s="31"/>
      <c r="E103" s="32" t="e">
        <f>SMALL(E94:E101,2)</f>
        <v>#NUM!</v>
      </c>
      <c r="F103" s="32"/>
      <c r="G103" s="32" t="e">
        <f t="shared" ref="G103" si="53">SMALL(G94:G101,2)</f>
        <v>#NUM!</v>
      </c>
      <c r="H103" s="32"/>
      <c r="I103" s="32" t="e">
        <f t="shared" ref="I103" si="54">SMALL(I94:I101,2)</f>
        <v>#NUM!</v>
      </c>
      <c r="J103" s="32"/>
      <c r="K103" s="32" t="e">
        <f t="shared" ref="K103" si="55">SMALL(K94:K101,2)</f>
        <v>#NUM!</v>
      </c>
      <c r="L103" s="33"/>
    </row>
    <row r="104" spans="1:12">
      <c r="A104" s="108" t="s">
        <v>18</v>
      </c>
      <c r="B104" s="109"/>
      <c r="C104" s="110"/>
      <c r="D104" s="31"/>
      <c r="E104" s="32" t="e">
        <f>SMALL(E94:E101,3)</f>
        <v>#NUM!</v>
      </c>
      <c r="F104" s="32"/>
      <c r="G104" s="32" t="e">
        <f t="shared" ref="G104" si="56">SMALL(G94:G101,3)</f>
        <v>#NUM!</v>
      </c>
      <c r="H104" s="32"/>
      <c r="I104" s="32" t="e">
        <f t="shared" ref="I104" si="57">SMALL(I94:I101,3)</f>
        <v>#NUM!</v>
      </c>
      <c r="J104" s="32"/>
      <c r="K104" s="32" t="e">
        <f t="shared" ref="K104" si="58">SMALL(K94:K101,3)</f>
        <v>#NUM!</v>
      </c>
      <c r="L104" s="33"/>
    </row>
    <row r="105" spans="1:12" ht="19" thickBot="1">
      <c r="A105" s="111" t="s">
        <v>20</v>
      </c>
      <c r="B105" s="112"/>
      <c r="C105" s="113"/>
      <c r="D105" s="35"/>
      <c r="E105" s="36" t="e">
        <f xml:space="preserve"> SUM(E94:E101)-E102-E103-E104</f>
        <v>#NUM!</v>
      </c>
      <c r="F105" s="36"/>
      <c r="G105" s="36" t="e">
        <f xml:space="preserve"> SUM(G94:G101)-G102-G103-G104</f>
        <v>#NUM!</v>
      </c>
      <c r="H105" s="36"/>
      <c r="I105" s="36" t="e">
        <f t="shared" ref="I105" si="59" xml:space="preserve"> SUM(I94:I101)-I102-I103-I104</f>
        <v>#NUM!</v>
      </c>
      <c r="J105" s="36"/>
      <c r="K105" s="36" t="e">
        <f t="shared" ref="K105" si="60" xml:space="preserve"> SUM(K94:K101)-K102-K103-K104</f>
        <v>#NUM!</v>
      </c>
      <c r="L105" s="37" t="e">
        <f>SUM($E105+$G105+$I105+$K105)</f>
        <v>#NUM!</v>
      </c>
    </row>
    <row r="106" spans="1:12" ht="15" thickBot="1"/>
    <row r="107" spans="1:12" ht="18.5">
      <c r="A107" s="102">
        <f>Recapitulatif!I83</f>
        <v>0</v>
      </c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4"/>
    </row>
    <row r="108" spans="1:12" ht="19" thickBot="1">
      <c r="A108" s="105" t="s">
        <v>25</v>
      </c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7"/>
    </row>
    <row r="109" spans="1:12" ht="18.5">
      <c r="A109" s="114" t="s">
        <v>1</v>
      </c>
      <c r="B109" s="116" t="s">
        <v>2</v>
      </c>
      <c r="C109" s="118" t="s">
        <v>14</v>
      </c>
      <c r="D109" s="102" t="s">
        <v>10</v>
      </c>
      <c r="E109" s="104"/>
      <c r="F109" s="102" t="s">
        <v>11</v>
      </c>
      <c r="G109" s="104"/>
      <c r="H109" s="102" t="s">
        <v>12</v>
      </c>
      <c r="I109" s="104"/>
      <c r="J109" s="102" t="s">
        <v>13</v>
      </c>
      <c r="K109" s="104"/>
      <c r="L109" s="19" t="s">
        <v>15</v>
      </c>
    </row>
    <row r="110" spans="1:12" ht="18.5">
      <c r="A110" s="115"/>
      <c r="B110" s="117"/>
      <c r="C110" s="119"/>
      <c r="D110" s="22" t="s">
        <v>16</v>
      </c>
      <c r="E110" s="23" t="s">
        <v>17</v>
      </c>
      <c r="F110" s="22" t="s">
        <v>16</v>
      </c>
      <c r="G110" s="23" t="s">
        <v>17</v>
      </c>
      <c r="H110" s="22" t="s">
        <v>16</v>
      </c>
      <c r="I110" s="23" t="s">
        <v>17</v>
      </c>
      <c r="J110" s="22" t="s">
        <v>16</v>
      </c>
      <c r="K110" s="23" t="s">
        <v>17</v>
      </c>
      <c r="L110" s="24"/>
    </row>
    <row r="111" spans="1:12" ht="15.5">
      <c r="A111" s="25">
        <f>Recapitulatif!I84</f>
        <v>0</v>
      </c>
      <c r="B111" s="25">
        <f>Recapitulatif!J84</f>
        <v>0</v>
      </c>
      <c r="C111" s="41">
        <f>Recapitulatif!K84</f>
        <v>0</v>
      </c>
      <c r="D111" s="26"/>
      <c r="E111" s="27"/>
      <c r="F111" s="28"/>
      <c r="G111" s="27"/>
      <c r="H111" s="28"/>
      <c r="I111" s="27"/>
      <c r="J111" s="28"/>
      <c r="K111" s="27"/>
      <c r="L111" s="29">
        <f>SUM($E111+$G111+$I111+$K111)</f>
        <v>0</v>
      </c>
    </row>
    <row r="112" spans="1:12" ht="15.5">
      <c r="A112" s="25">
        <f>Recapitulatif!I85</f>
        <v>0</v>
      </c>
      <c r="B112" s="25">
        <f>Recapitulatif!J85</f>
        <v>0</v>
      </c>
      <c r="C112" s="41">
        <f>Recapitulatif!K85</f>
        <v>0</v>
      </c>
      <c r="D112" s="26"/>
      <c r="E112" s="27"/>
      <c r="F112" s="28"/>
      <c r="G112" s="27"/>
      <c r="H112" s="28"/>
      <c r="I112" s="27"/>
      <c r="J112" s="28"/>
      <c r="K112" s="27"/>
      <c r="L112" s="29">
        <f t="shared" ref="L112:L118" si="61">SUM($E112+$G112+$I112+$K112)</f>
        <v>0</v>
      </c>
    </row>
    <row r="113" spans="1:12" ht="15.5">
      <c r="A113" s="25">
        <f>Recapitulatif!I86</f>
        <v>0</v>
      </c>
      <c r="B113" s="25">
        <f>Recapitulatif!J86</f>
        <v>0</v>
      </c>
      <c r="C113" s="41">
        <f>Recapitulatif!K86</f>
        <v>0</v>
      </c>
      <c r="D113" s="26"/>
      <c r="E113" s="27"/>
      <c r="F113" s="28"/>
      <c r="G113" s="27"/>
      <c r="H113" s="28"/>
      <c r="I113" s="27"/>
      <c r="J113" s="28"/>
      <c r="K113" s="27"/>
      <c r="L113" s="29">
        <f t="shared" si="61"/>
        <v>0</v>
      </c>
    </row>
    <row r="114" spans="1:12" ht="15.5">
      <c r="A114" s="25">
        <f>Recapitulatif!I87</f>
        <v>0</v>
      </c>
      <c r="B114" s="25">
        <f>Recapitulatif!J87</f>
        <v>0</v>
      </c>
      <c r="C114" s="41">
        <f>Recapitulatif!K87</f>
        <v>0</v>
      </c>
      <c r="D114" s="26"/>
      <c r="E114" s="27"/>
      <c r="F114" s="28"/>
      <c r="G114" s="27"/>
      <c r="H114" s="28"/>
      <c r="I114" s="27"/>
      <c r="J114" s="28"/>
      <c r="K114" s="27"/>
      <c r="L114" s="29">
        <f t="shared" si="61"/>
        <v>0</v>
      </c>
    </row>
    <row r="115" spans="1:12" ht="15.5">
      <c r="A115" s="25">
        <f>Recapitulatif!I88</f>
        <v>0</v>
      </c>
      <c r="B115" s="25">
        <f>Recapitulatif!J88</f>
        <v>0</v>
      </c>
      <c r="C115" s="41">
        <f>Recapitulatif!K88</f>
        <v>0</v>
      </c>
      <c r="D115" s="26"/>
      <c r="E115" s="27"/>
      <c r="F115" s="28"/>
      <c r="G115" s="27"/>
      <c r="H115" s="28"/>
      <c r="I115" s="27"/>
      <c r="J115" s="28"/>
      <c r="K115" s="27"/>
      <c r="L115" s="29">
        <f t="shared" si="61"/>
        <v>0</v>
      </c>
    </row>
    <row r="116" spans="1:12" ht="15.5">
      <c r="A116" s="25">
        <f>Recapitulatif!I89</f>
        <v>0</v>
      </c>
      <c r="B116" s="25">
        <f>Recapitulatif!J89</f>
        <v>0</v>
      </c>
      <c r="C116" s="41">
        <f>Recapitulatif!K89</f>
        <v>0</v>
      </c>
      <c r="D116" s="26"/>
      <c r="E116" s="27"/>
      <c r="F116" s="28"/>
      <c r="G116" s="27"/>
      <c r="H116" s="28"/>
      <c r="I116" s="27"/>
      <c r="J116" s="28"/>
      <c r="K116" s="27"/>
      <c r="L116" s="29">
        <f t="shared" si="61"/>
        <v>0</v>
      </c>
    </row>
    <row r="117" spans="1:12" ht="15.5">
      <c r="A117" s="25">
        <f>Recapitulatif!I90</f>
        <v>0</v>
      </c>
      <c r="B117" s="25">
        <f>Recapitulatif!J90</f>
        <v>0</v>
      </c>
      <c r="C117" s="41">
        <f>Recapitulatif!K90</f>
        <v>0</v>
      </c>
      <c r="D117" s="26"/>
      <c r="E117" s="27"/>
      <c r="F117" s="28"/>
      <c r="G117" s="27"/>
      <c r="H117" s="28"/>
      <c r="I117" s="27"/>
      <c r="J117" s="28"/>
      <c r="K117" s="27"/>
      <c r="L117" s="29">
        <f t="shared" si="61"/>
        <v>0</v>
      </c>
    </row>
    <row r="118" spans="1:12" ht="15.5">
      <c r="A118" s="25">
        <f>Recapitulatif!I91</f>
        <v>0</v>
      </c>
      <c r="B118" s="25">
        <f>Recapitulatif!J91</f>
        <v>0</v>
      </c>
      <c r="C118" s="41">
        <f>Recapitulatif!K91</f>
        <v>0</v>
      </c>
      <c r="D118" s="26"/>
      <c r="E118" s="27"/>
      <c r="F118" s="28"/>
      <c r="G118" s="27"/>
      <c r="H118" s="28"/>
      <c r="I118" s="27"/>
      <c r="J118" s="28"/>
      <c r="K118" s="27"/>
      <c r="L118" s="29">
        <f t="shared" si="61"/>
        <v>0</v>
      </c>
    </row>
    <row r="119" spans="1:12" ht="15.5">
      <c r="A119" s="108" t="s">
        <v>18</v>
      </c>
      <c r="B119" s="109"/>
      <c r="C119" s="110"/>
      <c r="D119" s="31"/>
      <c r="E119" s="32" t="e">
        <f>SMALL(E111:E118,1)</f>
        <v>#NUM!</v>
      </c>
      <c r="F119" s="32"/>
      <c r="G119" s="32" t="e">
        <f t="shared" ref="G119" si="62">SMALL(G111:G118,1)</f>
        <v>#NUM!</v>
      </c>
      <c r="H119" s="32"/>
      <c r="I119" s="32" t="e">
        <f t="shared" ref="I119" si="63">SMALL(I111:I118,1)</f>
        <v>#NUM!</v>
      </c>
      <c r="J119" s="32"/>
      <c r="K119" s="32" t="e">
        <f>SMALL(K111:K118,1)</f>
        <v>#NUM!</v>
      </c>
      <c r="L119" s="29"/>
    </row>
    <row r="120" spans="1:12">
      <c r="A120" s="108" t="s">
        <v>18</v>
      </c>
      <c r="B120" s="109"/>
      <c r="C120" s="110"/>
      <c r="D120" s="31"/>
      <c r="E120" s="32" t="e">
        <f>SMALL(E111:E118,2)</f>
        <v>#NUM!</v>
      </c>
      <c r="F120" s="32"/>
      <c r="G120" s="32" t="e">
        <f t="shared" ref="G120" si="64">SMALL(G111:G118,2)</f>
        <v>#NUM!</v>
      </c>
      <c r="H120" s="32"/>
      <c r="I120" s="32" t="e">
        <f t="shared" ref="I120" si="65">SMALL(I111:I118,2)</f>
        <v>#NUM!</v>
      </c>
      <c r="J120" s="32"/>
      <c r="K120" s="32" t="e">
        <f t="shared" ref="K120" si="66">SMALL(K111:K118,2)</f>
        <v>#NUM!</v>
      </c>
      <c r="L120" s="33"/>
    </row>
    <row r="121" spans="1:12">
      <c r="A121" s="108" t="s">
        <v>18</v>
      </c>
      <c r="B121" s="109"/>
      <c r="C121" s="110"/>
      <c r="D121" s="31"/>
      <c r="E121" s="32" t="e">
        <f>SMALL(E111:E118,3)</f>
        <v>#NUM!</v>
      </c>
      <c r="F121" s="32"/>
      <c r="G121" s="32" t="e">
        <f t="shared" ref="G121" si="67">SMALL(G111:G118,3)</f>
        <v>#NUM!</v>
      </c>
      <c r="H121" s="32"/>
      <c r="I121" s="32" t="e">
        <f t="shared" ref="I121" si="68">SMALL(I111:I118,3)</f>
        <v>#NUM!</v>
      </c>
      <c r="J121" s="32"/>
      <c r="K121" s="32" t="e">
        <f t="shared" ref="K121" si="69">SMALL(K111:K118,3)</f>
        <v>#NUM!</v>
      </c>
      <c r="L121" s="33"/>
    </row>
    <row r="122" spans="1:12" ht="19" thickBot="1">
      <c r="A122" s="111" t="s">
        <v>20</v>
      </c>
      <c r="B122" s="112"/>
      <c r="C122" s="113"/>
      <c r="D122" s="35"/>
      <c r="E122" s="36" t="e">
        <f xml:space="preserve"> SUM(E111:E118)-E119-E120-E121</f>
        <v>#NUM!</v>
      </c>
      <c r="F122" s="36"/>
      <c r="G122" s="36" t="e">
        <f xml:space="preserve"> SUM(G111:G118)-G119-G120-G121</f>
        <v>#NUM!</v>
      </c>
      <c r="H122" s="36"/>
      <c r="I122" s="36" t="e">
        <f t="shared" ref="I122" si="70" xml:space="preserve"> SUM(I111:I118)-I119-I120-I121</f>
        <v>#NUM!</v>
      </c>
      <c r="J122" s="36"/>
      <c r="K122" s="36" t="e">
        <f t="shared" ref="K122" si="71" xml:space="preserve"> SUM(K111:K118)-K119-K120-K121</f>
        <v>#NUM!</v>
      </c>
      <c r="L122" s="37" t="e">
        <f>SUM($E122+$G122+$I122+$K122)</f>
        <v>#NUM!</v>
      </c>
    </row>
    <row r="123" spans="1:12" ht="15" thickBot="1"/>
    <row r="124" spans="1:12" ht="18.5">
      <c r="A124" s="102">
        <f>Recapitulatif!M83</f>
        <v>0</v>
      </c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4"/>
    </row>
    <row r="125" spans="1:12" ht="19" thickBot="1">
      <c r="A125" s="105" t="s">
        <v>25</v>
      </c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7"/>
    </row>
    <row r="126" spans="1:12" ht="18.5">
      <c r="A126" s="114" t="s">
        <v>1</v>
      </c>
      <c r="B126" s="116" t="s">
        <v>2</v>
      </c>
      <c r="C126" s="118" t="s">
        <v>14</v>
      </c>
      <c r="D126" s="102" t="s">
        <v>10</v>
      </c>
      <c r="E126" s="104"/>
      <c r="F126" s="102" t="s">
        <v>11</v>
      </c>
      <c r="G126" s="104"/>
      <c r="H126" s="102" t="s">
        <v>12</v>
      </c>
      <c r="I126" s="104"/>
      <c r="J126" s="102" t="s">
        <v>13</v>
      </c>
      <c r="K126" s="104"/>
      <c r="L126" s="19" t="s">
        <v>15</v>
      </c>
    </row>
    <row r="127" spans="1:12" ht="18.5">
      <c r="A127" s="115"/>
      <c r="B127" s="117"/>
      <c r="C127" s="119"/>
      <c r="D127" s="22" t="s">
        <v>16</v>
      </c>
      <c r="E127" s="23" t="s">
        <v>17</v>
      </c>
      <c r="F127" s="22" t="s">
        <v>16</v>
      </c>
      <c r="G127" s="23" t="s">
        <v>17</v>
      </c>
      <c r="H127" s="22" t="s">
        <v>16</v>
      </c>
      <c r="I127" s="23" t="s">
        <v>17</v>
      </c>
      <c r="J127" s="22" t="s">
        <v>16</v>
      </c>
      <c r="K127" s="23" t="s">
        <v>17</v>
      </c>
      <c r="L127" s="24"/>
    </row>
    <row r="128" spans="1:12" ht="15.5">
      <c r="A128" s="25">
        <f>Recapitulatif!M84</f>
        <v>0</v>
      </c>
      <c r="B128" s="25">
        <f>Recapitulatif!N84</f>
        <v>0</v>
      </c>
      <c r="C128" s="41">
        <f>Recapitulatif!O84</f>
        <v>0</v>
      </c>
      <c r="D128" s="26"/>
      <c r="E128" s="27"/>
      <c r="F128" s="28"/>
      <c r="G128" s="27"/>
      <c r="H128" s="28"/>
      <c r="I128" s="27"/>
      <c r="J128" s="28"/>
      <c r="K128" s="27"/>
      <c r="L128" s="29">
        <f>SUM($E128+$G128+$I128+$K128)</f>
        <v>0</v>
      </c>
    </row>
    <row r="129" spans="1:12" ht="15.5">
      <c r="A129" s="25">
        <f>Recapitulatif!M85</f>
        <v>0</v>
      </c>
      <c r="B129" s="25">
        <f>Recapitulatif!N85</f>
        <v>0</v>
      </c>
      <c r="C129" s="41">
        <f>Recapitulatif!O85</f>
        <v>0</v>
      </c>
      <c r="D129" s="26"/>
      <c r="E129" s="27"/>
      <c r="F129" s="28"/>
      <c r="G129" s="27"/>
      <c r="H129" s="28"/>
      <c r="I129" s="27"/>
      <c r="J129" s="28"/>
      <c r="K129" s="27"/>
      <c r="L129" s="29">
        <f t="shared" ref="L129:L135" si="72">SUM($E129+$G129+$I129+$K129)</f>
        <v>0</v>
      </c>
    </row>
    <row r="130" spans="1:12" ht="15.5">
      <c r="A130" s="25">
        <f>Recapitulatif!M86</f>
        <v>0</v>
      </c>
      <c r="B130" s="25">
        <f>Recapitulatif!N86</f>
        <v>0</v>
      </c>
      <c r="C130" s="41">
        <f>Recapitulatif!O86</f>
        <v>0</v>
      </c>
      <c r="D130" s="26"/>
      <c r="E130" s="27"/>
      <c r="F130" s="28"/>
      <c r="G130" s="27"/>
      <c r="H130" s="28"/>
      <c r="I130" s="27"/>
      <c r="J130" s="28"/>
      <c r="K130" s="27"/>
      <c r="L130" s="29">
        <f t="shared" si="72"/>
        <v>0</v>
      </c>
    </row>
    <row r="131" spans="1:12" ht="15.5">
      <c r="A131" s="25">
        <f>Recapitulatif!M87</f>
        <v>0</v>
      </c>
      <c r="B131" s="25">
        <f>Recapitulatif!N87</f>
        <v>0</v>
      </c>
      <c r="C131" s="41">
        <f>Recapitulatif!O87</f>
        <v>0</v>
      </c>
      <c r="D131" s="26"/>
      <c r="E131" s="27"/>
      <c r="F131" s="28"/>
      <c r="G131" s="27"/>
      <c r="H131" s="28"/>
      <c r="I131" s="27"/>
      <c r="J131" s="28"/>
      <c r="K131" s="27"/>
      <c r="L131" s="29">
        <f t="shared" si="72"/>
        <v>0</v>
      </c>
    </row>
    <row r="132" spans="1:12" ht="15.5">
      <c r="A132" s="25">
        <f>Recapitulatif!M88</f>
        <v>0</v>
      </c>
      <c r="B132" s="25">
        <f>Recapitulatif!N88</f>
        <v>0</v>
      </c>
      <c r="C132" s="41">
        <f>Recapitulatif!O88</f>
        <v>0</v>
      </c>
      <c r="D132" s="26"/>
      <c r="E132" s="27"/>
      <c r="F132" s="28"/>
      <c r="G132" s="27"/>
      <c r="H132" s="28"/>
      <c r="I132" s="27"/>
      <c r="J132" s="28"/>
      <c r="K132" s="27"/>
      <c r="L132" s="29">
        <f t="shared" si="72"/>
        <v>0</v>
      </c>
    </row>
    <row r="133" spans="1:12" ht="15.5">
      <c r="A133" s="25">
        <f>Recapitulatif!M89</f>
        <v>0</v>
      </c>
      <c r="B133" s="25">
        <f>Recapitulatif!N89</f>
        <v>0</v>
      </c>
      <c r="C133" s="41">
        <f>Recapitulatif!O89</f>
        <v>0</v>
      </c>
      <c r="D133" s="26"/>
      <c r="E133" s="27"/>
      <c r="F133" s="28"/>
      <c r="G133" s="27"/>
      <c r="H133" s="28"/>
      <c r="I133" s="27"/>
      <c r="J133" s="28"/>
      <c r="K133" s="27"/>
      <c r="L133" s="29">
        <f t="shared" si="72"/>
        <v>0</v>
      </c>
    </row>
    <row r="134" spans="1:12" ht="15.5">
      <c r="A134" s="25">
        <f>Recapitulatif!M90</f>
        <v>0</v>
      </c>
      <c r="B134" s="25">
        <f>Recapitulatif!N90</f>
        <v>0</v>
      </c>
      <c r="C134" s="41">
        <f>Recapitulatif!O90</f>
        <v>0</v>
      </c>
      <c r="D134" s="26"/>
      <c r="E134" s="27"/>
      <c r="F134" s="28"/>
      <c r="G134" s="27"/>
      <c r="H134" s="28"/>
      <c r="I134" s="27"/>
      <c r="J134" s="28"/>
      <c r="K134" s="27"/>
      <c r="L134" s="29">
        <f t="shared" si="72"/>
        <v>0</v>
      </c>
    </row>
    <row r="135" spans="1:12" ht="15.5">
      <c r="A135" s="25">
        <f>Recapitulatif!M91</f>
        <v>0</v>
      </c>
      <c r="B135" s="25">
        <f>Recapitulatif!N91</f>
        <v>0</v>
      </c>
      <c r="C135" s="41">
        <f>Recapitulatif!O91</f>
        <v>0</v>
      </c>
      <c r="D135" s="26"/>
      <c r="E135" s="27"/>
      <c r="F135" s="28"/>
      <c r="G135" s="27"/>
      <c r="H135" s="28"/>
      <c r="I135" s="27"/>
      <c r="J135" s="28"/>
      <c r="K135" s="27"/>
      <c r="L135" s="29">
        <f t="shared" si="72"/>
        <v>0</v>
      </c>
    </row>
    <row r="136" spans="1:12" ht="15.5">
      <c r="A136" s="108" t="s">
        <v>18</v>
      </c>
      <c r="B136" s="109"/>
      <c r="C136" s="110"/>
      <c r="D136" s="31"/>
      <c r="E136" s="32" t="e">
        <f>SMALL(E128:E135,1)</f>
        <v>#NUM!</v>
      </c>
      <c r="F136" s="32"/>
      <c r="G136" s="32" t="e">
        <f t="shared" ref="G136" si="73">SMALL(G128:G135,1)</f>
        <v>#NUM!</v>
      </c>
      <c r="H136" s="32"/>
      <c r="I136" s="32" t="e">
        <f t="shared" ref="I136" si="74">SMALL(I128:I135,1)</f>
        <v>#NUM!</v>
      </c>
      <c r="J136" s="32"/>
      <c r="K136" s="32" t="e">
        <f>SMALL(K128:K135,1)</f>
        <v>#NUM!</v>
      </c>
      <c r="L136" s="29"/>
    </row>
    <row r="137" spans="1:12">
      <c r="A137" s="108" t="s">
        <v>18</v>
      </c>
      <c r="B137" s="109"/>
      <c r="C137" s="110"/>
      <c r="D137" s="31"/>
      <c r="E137" s="32" t="e">
        <f>SMALL(E128:E135,2)</f>
        <v>#NUM!</v>
      </c>
      <c r="F137" s="32"/>
      <c r="G137" s="32" t="e">
        <f t="shared" ref="G137" si="75">SMALL(G128:G135,2)</f>
        <v>#NUM!</v>
      </c>
      <c r="H137" s="32"/>
      <c r="I137" s="32" t="e">
        <f t="shared" ref="I137" si="76">SMALL(I128:I135,2)</f>
        <v>#NUM!</v>
      </c>
      <c r="J137" s="32"/>
      <c r="K137" s="32" t="e">
        <f t="shared" ref="K137" si="77">SMALL(K128:K135,2)</f>
        <v>#NUM!</v>
      </c>
      <c r="L137" s="33"/>
    </row>
    <row r="138" spans="1:12">
      <c r="A138" s="108" t="s">
        <v>18</v>
      </c>
      <c r="B138" s="109"/>
      <c r="C138" s="110"/>
      <c r="D138" s="31"/>
      <c r="E138" s="32" t="e">
        <f>SMALL(E128:E135,3)</f>
        <v>#NUM!</v>
      </c>
      <c r="F138" s="32"/>
      <c r="G138" s="32" t="e">
        <f t="shared" ref="G138" si="78">SMALL(G128:G135,3)</f>
        <v>#NUM!</v>
      </c>
      <c r="H138" s="32"/>
      <c r="I138" s="32" t="e">
        <f t="shared" ref="I138" si="79">SMALL(I128:I135,3)</f>
        <v>#NUM!</v>
      </c>
      <c r="J138" s="32"/>
      <c r="K138" s="32" t="e">
        <f t="shared" ref="K138" si="80">SMALL(K128:K135,3)</f>
        <v>#NUM!</v>
      </c>
      <c r="L138" s="33"/>
    </row>
    <row r="139" spans="1:12" ht="19" thickBot="1">
      <c r="A139" s="111" t="s">
        <v>20</v>
      </c>
      <c r="B139" s="112"/>
      <c r="C139" s="113"/>
      <c r="D139" s="35"/>
      <c r="E139" s="36" t="e">
        <f xml:space="preserve"> SUM(E128:E135)-E136-E137-E138</f>
        <v>#NUM!</v>
      </c>
      <c r="F139" s="36"/>
      <c r="G139" s="36" t="e">
        <f xml:space="preserve"> SUM(G128:G135)-G136-G137-G138</f>
        <v>#NUM!</v>
      </c>
      <c r="H139" s="36"/>
      <c r="I139" s="36" t="e">
        <f t="shared" ref="I139" si="81" xml:space="preserve"> SUM(I128:I135)-I136-I137-I138</f>
        <v>#NUM!</v>
      </c>
      <c r="J139" s="36"/>
      <c r="K139" s="36" t="e">
        <f t="shared" ref="K139" si="82" xml:space="preserve"> SUM(K128:K135)-K136-K137-K138</f>
        <v>#NUM!</v>
      </c>
      <c r="L139" s="37" t="e">
        <f>SUM($E139+$G139+$I139+$K139)</f>
        <v>#NUM!</v>
      </c>
    </row>
    <row r="141" spans="1:12" ht="18.5">
      <c r="A141" s="127"/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</row>
    <row r="142" spans="1:12" ht="18.5">
      <c r="A142" s="127"/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</row>
    <row r="143" spans="1:12" ht="18.5">
      <c r="A143" s="128"/>
      <c r="B143" s="128"/>
      <c r="C143" s="128"/>
      <c r="D143" s="127"/>
      <c r="E143" s="127"/>
      <c r="F143" s="127"/>
      <c r="G143" s="127"/>
      <c r="H143" s="127"/>
      <c r="I143" s="127"/>
      <c r="J143" s="127"/>
      <c r="K143" s="127"/>
      <c r="L143" s="43"/>
    </row>
    <row r="144" spans="1:12" ht="18.5">
      <c r="A144" s="128"/>
      <c r="B144" s="128"/>
      <c r="C144" s="128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5.5">
      <c r="A145" s="44"/>
      <c r="B145" s="44"/>
      <c r="C145" s="44"/>
      <c r="D145" s="45"/>
      <c r="E145" s="46"/>
      <c r="F145" s="47"/>
      <c r="G145" s="46"/>
      <c r="H145" s="47"/>
      <c r="I145" s="46"/>
      <c r="J145" s="47"/>
      <c r="K145" s="46"/>
      <c r="L145" s="46"/>
    </row>
    <row r="146" spans="1:12" ht="15.5">
      <c r="A146" s="44"/>
      <c r="B146" s="44"/>
      <c r="C146" s="44"/>
      <c r="D146" s="45"/>
      <c r="E146" s="46"/>
      <c r="F146" s="47"/>
      <c r="G146" s="46"/>
      <c r="H146" s="47"/>
      <c r="I146" s="46"/>
      <c r="J146" s="47"/>
      <c r="K146" s="46"/>
      <c r="L146" s="46"/>
    </row>
    <row r="147" spans="1:12" ht="15.5">
      <c r="A147" s="44"/>
      <c r="B147" s="44"/>
      <c r="C147" s="44"/>
      <c r="D147" s="45"/>
      <c r="E147" s="46"/>
      <c r="F147" s="47"/>
      <c r="G147" s="46"/>
      <c r="H147" s="47"/>
      <c r="I147" s="46"/>
      <c r="J147" s="47"/>
      <c r="K147" s="46"/>
      <c r="L147" s="46"/>
    </row>
    <row r="148" spans="1:12" ht="15.5">
      <c r="A148" s="44"/>
      <c r="B148" s="44"/>
      <c r="C148" s="44"/>
      <c r="D148" s="45"/>
      <c r="E148" s="46"/>
      <c r="F148" s="47"/>
      <c r="G148" s="46"/>
      <c r="H148" s="47"/>
      <c r="I148" s="46"/>
      <c r="J148" s="47"/>
      <c r="K148" s="46"/>
      <c r="L148" s="46"/>
    </row>
    <row r="149" spans="1:12" ht="15.5">
      <c r="A149" s="44"/>
      <c r="B149" s="44"/>
      <c r="C149" s="44"/>
      <c r="D149" s="45"/>
      <c r="E149" s="46"/>
      <c r="F149" s="47"/>
      <c r="G149" s="46"/>
      <c r="H149" s="47"/>
      <c r="I149" s="46"/>
      <c r="J149" s="47"/>
      <c r="K149" s="46"/>
      <c r="L149" s="46"/>
    </row>
    <row r="150" spans="1:12" ht="15.5">
      <c r="A150" s="44"/>
      <c r="B150" s="44"/>
      <c r="C150" s="44"/>
      <c r="D150" s="45"/>
      <c r="E150" s="46"/>
      <c r="F150" s="47"/>
      <c r="G150" s="46"/>
      <c r="H150" s="47"/>
      <c r="I150" s="46"/>
      <c r="J150" s="47"/>
      <c r="K150" s="46"/>
      <c r="L150" s="46"/>
    </row>
    <row r="151" spans="1:12" ht="15.5">
      <c r="A151" s="44"/>
      <c r="B151" s="44"/>
      <c r="C151" s="44"/>
      <c r="D151" s="45"/>
      <c r="E151" s="46"/>
      <c r="F151" s="47"/>
      <c r="G151" s="46"/>
      <c r="H151" s="47"/>
      <c r="I151" s="46"/>
      <c r="J151" s="47"/>
      <c r="K151" s="46"/>
      <c r="L151" s="46"/>
    </row>
    <row r="152" spans="1:12" ht="15.5">
      <c r="A152" s="44"/>
      <c r="B152" s="44"/>
      <c r="C152" s="44"/>
      <c r="D152" s="45"/>
      <c r="E152" s="46"/>
      <c r="F152" s="47"/>
      <c r="G152" s="46"/>
      <c r="H152" s="47"/>
      <c r="I152" s="46"/>
      <c r="J152" s="47"/>
      <c r="K152" s="46"/>
      <c r="L152" s="46"/>
    </row>
    <row r="153" spans="1:12" ht="15.5">
      <c r="A153" s="48"/>
      <c r="B153" s="48"/>
      <c r="C153" s="48"/>
      <c r="D153" s="48"/>
      <c r="E153" s="49"/>
      <c r="F153" s="49"/>
      <c r="G153" s="49"/>
      <c r="H153" s="49"/>
      <c r="I153" s="49"/>
      <c r="J153" s="49"/>
      <c r="K153" s="49"/>
      <c r="L153" s="46"/>
    </row>
    <row r="154" spans="1:12">
      <c r="A154" s="129"/>
      <c r="B154" s="129"/>
      <c r="C154" s="129"/>
      <c r="D154" s="48"/>
      <c r="E154" s="49"/>
      <c r="F154" s="49"/>
      <c r="G154" s="49"/>
      <c r="H154" s="49"/>
      <c r="I154" s="49"/>
      <c r="J154" s="49"/>
      <c r="K154" s="49"/>
      <c r="L154" s="50"/>
    </row>
    <row r="155" spans="1:12">
      <c r="A155" s="129"/>
      <c r="B155" s="129"/>
      <c r="C155" s="129"/>
      <c r="D155" s="48"/>
      <c r="E155" s="49"/>
      <c r="F155" s="49"/>
      <c r="G155" s="49"/>
      <c r="H155" s="49"/>
      <c r="I155" s="49"/>
      <c r="J155" s="49"/>
      <c r="K155" s="49"/>
      <c r="L155" s="50"/>
    </row>
    <row r="156" spans="1:12" ht="18.5">
      <c r="A156" s="130"/>
      <c r="B156" s="130"/>
      <c r="C156" s="130"/>
      <c r="D156" s="51"/>
      <c r="E156" s="46"/>
      <c r="F156" s="46"/>
      <c r="G156" s="46"/>
      <c r="H156" s="46"/>
      <c r="I156" s="46"/>
      <c r="J156" s="46"/>
      <c r="K156" s="46"/>
      <c r="L156" s="46"/>
    </row>
    <row r="157" spans="1:12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</row>
    <row r="158" spans="1:12" ht="18.5">
      <c r="A158" s="127"/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</row>
    <row r="159" spans="1:12" ht="18.5">
      <c r="A159" s="127"/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</row>
    <row r="160" spans="1:12" ht="18.5">
      <c r="A160" s="128"/>
      <c r="B160" s="128"/>
      <c r="C160" s="128"/>
      <c r="D160" s="127"/>
      <c r="E160" s="127"/>
      <c r="F160" s="127"/>
      <c r="G160" s="127"/>
      <c r="H160" s="127"/>
      <c r="I160" s="127"/>
      <c r="J160" s="127"/>
      <c r="K160" s="127"/>
      <c r="L160" s="43"/>
    </row>
    <row r="161" spans="1:12" ht="18.5">
      <c r="A161" s="128"/>
      <c r="B161" s="128"/>
      <c r="C161" s="128"/>
      <c r="D161" s="43"/>
      <c r="E161" s="43"/>
      <c r="F161" s="43"/>
      <c r="G161" s="43"/>
      <c r="H161" s="43"/>
      <c r="I161" s="43"/>
      <c r="J161" s="43"/>
      <c r="K161" s="43"/>
      <c r="L161" s="43"/>
    </row>
    <row r="162" spans="1:12" ht="15.5">
      <c r="A162" s="44"/>
      <c r="B162" s="44"/>
      <c r="C162" s="44"/>
      <c r="D162" s="45"/>
      <c r="E162" s="46"/>
      <c r="F162" s="47"/>
      <c r="G162" s="46"/>
      <c r="H162" s="47"/>
      <c r="I162" s="46"/>
      <c r="J162" s="47"/>
      <c r="K162" s="46"/>
      <c r="L162" s="46"/>
    </row>
    <row r="163" spans="1:12" ht="15.5">
      <c r="A163" s="44"/>
      <c r="B163" s="44"/>
      <c r="C163" s="44"/>
      <c r="D163" s="45"/>
      <c r="E163" s="46"/>
      <c r="F163" s="47"/>
      <c r="G163" s="46"/>
      <c r="H163" s="47"/>
      <c r="I163" s="46"/>
      <c r="J163" s="47"/>
      <c r="K163" s="46"/>
      <c r="L163" s="46"/>
    </row>
    <row r="164" spans="1:12" ht="15.5">
      <c r="A164" s="44"/>
      <c r="B164" s="44"/>
      <c r="C164" s="44"/>
      <c r="D164" s="45"/>
      <c r="E164" s="46"/>
      <c r="F164" s="47"/>
      <c r="G164" s="46"/>
      <c r="H164" s="47"/>
      <c r="I164" s="46"/>
      <c r="J164" s="47"/>
      <c r="K164" s="46"/>
      <c r="L164" s="46"/>
    </row>
    <row r="165" spans="1:12" ht="15.5">
      <c r="A165" s="44"/>
      <c r="B165" s="44"/>
      <c r="C165" s="44"/>
      <c r="D165" s="45"/>
      <c r="E165" s="46"/>
      <c r="F165" s="47"/>
      <c r="G165" s="46"/>
      <c r="H165" s="47"/>
      <c r="I165" s="46"/>
      <c r="J165" s="47"/>
      <c r="K165" s="46"/>
      <c r="L165" s="46"/>
    </row>
    <row r="166" spans="1:12" ht="15.5">
      <c r="A166" s="44"/>
      <c r="B166" s="44"/>
      <c r="C166" s="44"/>
      <c r="D166" s="45"/>
      <c r="E166" s="46"/>
      <c r="F166" s="47"/>
      <c r="G166" s="46"/>
      <c r="H166" s="47"/>
      <c r="I166" s="46"/>
      <c r="J166" s="47"/>
      <c r="K166" s="46"/>
      <c r="L166" s="46"/>
    </row>
    <row r="167" spans="1:12" ht="15.5">
      <c r="A167" s="44"/>
      <c r="B167" s="44"/>
      <c r="C167" s="44"/>
      <c r="D167" s="45"/>
      <c r="E167" s="46"/>
      <c r="F167" s="47"/>
      <c r="G167" s="46"/>
      <c r="H167" s="47"/>
      <c r="I167" s="46"/>
      <c r="J167" s="47"/>
      <c r="K167" s="46"/>
      <c r="L167" s="46"/>
    </row>
    <row r="168" spans="1:12" ht="15.5">
      <c r="A168" s="44"/>
      <c r="B168" s="44"/>
      <c r="C168" s="44"/>
      <c r="D168" s="45"/>
      <c r="E168" s="46"/>
      <c r="F168" s="47"/>
      <c r="G168" s="46"/>
      <c r="H168" s="47"/>
      <c r="I168" s="46"/>
      <c r="J168" s="47"/>
      <c r="K168" s="46"/>
      <c r="L168" s="46"/>
    </row>
    <row r="169" spans="1:12" ht="15.5">
      <c r="A169" s="44"/>
      <c r="B169" s="44"/>
      <c r="C169" s="44"/>
      <c r="D169" s="45"/>
      <c r="E169" s="46"/>
      <c r="F169" s="47"/>
      <c r="G169" s="46"/>
      <c r="H169" s="47"/>
      <c r="I169" s="46"/>
      <c r="J169" s="47"/>
      <c r="K169" s="46"/>
      <c r="L169" s="46"/>
    </row>
    <row r="170" spans="1:12" ht="15.5">
      <c r="A170" s="48"/>
      <c r="B170" s="48"/>
      <c r="C170" s="48"/>
      <c r="D170" s="48"/>
      <c r="E170" s="49"/>
      <c r="F170" s="49"/>
      <c r="G170" s="49"/>
      <c r="H170" s="49"/>
      <c r="I170" s="49"/>
      <c r="J170" s="49"/>
      <c r="K170" s="49"/>
      <c r="L170" s="46"/>
    </row>
    <row r="171" spans="1:12">
      <c r="A171" s="129"/>
      <c r="B171" s="129"/>
      <c r="C171" s="129"/>
      <c r="D171" s="48"/>
      <c r="E171" s="49"/>
      <c r="F171" s="49"/>
      <c r="G171" s="49"/>
      <c r="H171" s="49"/>
      <c r="I171" s="49"/>
      <c r="J171" s="49"/>
      <c r="K171" s="49"/>
      <c r="L171" s="50"/>
    </row>
    <row r="172" spans="1:12">
      <c r="A172" s="129"/>
      <c r="B172" s="129"/>
      <c r="C172" s="129"/>
      <c r="D172" s="48"/>
      <c r="E172" s="49"/>
      <c r="F172" s="49"/>
      <c r="G172" s="49"/>
      <c r="H172" s="49"/>
      <c r="I172" s="49"/>
      <c r="J172" s="49"/>
      <c r="K172" s="49"/>
      <c r="L172" s="50"/>
    </row>
    <row r="173" spans="1:12" ht="18.5">
      <c r="A173" s="130"/>
      <c r="B173" s="130"/>
      <c r="C173" s="130"/>
      <c r="D173" s="51"/>
      <c r="E173" s="46"/>
      <c r="F173" s="46"/>
      <c r="G173" s="46"/>
      <c r="H173" s="46"/>
      <c r="I173" s="46"/>
      <c r="J173" s="46"/>
      <c r="K173" s="46"/>
      <c r="L173" s="46"/>
    </row>
    <row r="174" spans="1:12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</row>
    <row r="175" spans="1:12" ht="18.5">
      <c r="A175" s="127"/>
      <c r="B175" s="127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</row>
    <row r="176" spans="1:12" ht="18.5">
      <c r="A176" s="127"/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</row>
    <row r="177" spans="1:12" ht="18.5">
      <c r="A177" s="128"/>
      <c r="B177" s="128"/>
      <c r="C177" s="128"/>
      <c r="D177" s="127"/>
      <c r="E177" s="127"/>
      <c r="F177" s="127"/>
      <c r="G177" s="127"/>
      <c r="H177" s="127"/>
      <c r="I177" s="127"/>
      <c r="J177" s="127"/>
      <c r="K177" s="127"/>
      <c r="L177" s="43"/>
    </row>
    <row r="178" spans="1:12" ht="18.5">
      <c r="A178" s="128"/>
      <c r="B178" s="128"/>
      <c r="C178" s="128"/>
      <c r="D178" s="43"/>
      <c r="E178" s="43"/>
      <c r="F178" s="43"/>
      <c r="G178" s="43"/>
      <c r="H178" s="43"/>
      <c r="I178" s="43"/>
      <c r="J178" s="43"/>
      <c r="K178" s="43"/>
      <c r="L178" s="43"/>
    </row>
    <row r="179" spans="1:12" ht="15.5">
      <c r="A179" s="44"/>
      <c r="B179" s="44"/>
      <c r="C179" s="44"/>
      <c r="D179" s="45"/>
      <c r="E179" s="46"/>
      <c r="F179" s="47"/>
      <c r="G179" s="46"/>
      <c r="H179" s="47"/>
      <c r="I179" s="46"/>
      <c r="J179" s="47"/>
      <c r="K179" s="46"/>
      <c r="L179" s="46"/>
    </row>
    <row r="180" spans="1:12" ht="15.5">
      <c r="A180" s="44"/>
      <c r="B180" s="44"/>
      <c r="C180" s="44"/>
      <c r="D180" s="45"/>
      <c r="E180" s="46"/>
      <c r="F180" s="47"/>
      <c r="G180" s="46"/>
      <c r="H180" s="47"/>
      <c r="I180" s="46"/>
      <c r="J180" s="47"/>
      <c r="K180" s="46"/>
      <c r="L180" s="46"/>
    </row>
    <row r="181" spans="1:12" ht="15.5">
      <c r="A181" s="44"/>
      <c r="B181" s="44"/>
      <c r="C181" s="44"/>
      <c r="D181" s="45"/>
      <c r="E181" s="46"/>
      <c r="F181" s="47"/>
      <c r="G181" s="46"/>
      <c r="H181" s="47"/>
      <c r="I181" s="46"/>
      <c r="J181" s="47"/>
      <c r="K181" s="46"/>
      <c r="L181" s="46"/>
    </row>
    <row r="182" spans="1:12" ht="15.5">
      <c r="A182" s="44"/>
      <c r="B182" s="44"/>
      <c r="C182" s="44"/>
      <c r="D182" s="45"/>
      <c r="E182" s="46"/>
      <c r="F182" s="47"/>
      <c r="G182" s="46"/>
      <c r="H182" s="47"/>
      <c r="I182" s="46"/>
      <c r="J182" s="47"/>
      <c r="K182" s="46"/>
      <c r="L182" s="46"/>
    </row>
    <row r="183" spans="1:12" ht="15.5">
      <c r="A183" s="44"/>
      <c r="B183" s="44"/>
      <c r="C183" s="44"/>
      <c r="D183" s="45"/>
      <c r="E183" s="46"/>
      <c r="F183" s="47"/>
      <c r="G183" s="46"/>
      <c r="H183" s="47"/>
      <c r="I183" s="46"/>
      <c r="J183" s="47"/>
      <c r="K183" s="46"/>
      <c r="L183" s="46"/>
    </row>
    <row r="184" spans="1:12" ht="15.5">
      <c r="A184" s="44"/>
      <c r="B184" s="44"/>
      <c r="C184" s="44"/>
      <c r="D184" s="45"/>
      <c r="E184" s="46"/>
      <c r="F184" s="47"/>
      <c r="G184" s="46"/>
      <c r="H184" s="47"/>
      <c r="I184" s="46"/>
      <c r="J184" s="47"/>
      <c r="K184" s="46"/>
      <c r="L184" s="46"/>
    </row>
    <row r="185" spans="1:12" ht="15.5">
      <c r="A185" s="44"/>
      <c r="B185" s="44"/>
      <c r="C185" s="44"/>
      <c r="D185" s="45"/>
      <c r="E185" s="46"/>
      <c r="F185" s="47"/>
      <c r="G185" s="46"/>
      <c r="H185" s="47"/>
      <c r="I185" s="46"/>
      <c r="J185" s="47"/>
      <c r="K185" s="46"/>
      <c r="L185" s="46"/>
    </row>
    <row r="186" spans="1:12" ht="15.5">
      <c r="A186" s="44"/>
      <c r="B186" s="44"/>
      <c r="C186" s="44"/>
      <c r="D186" s="45"/>
      <c r="E186" s="46"/>
      <c r="F186" s="47"/>
      <c r="G186" s="46"/>
      <c r="H186" s="47"/>
      <c r="I186" s="46"/>
      <c r="J186" s="47"/>
      <c r="K186" s="46"/>
      <c r="L186" s="46"/>
    </row>
    <row r="187" spans="1:12" ht="15.5">
      <c r="A187" s="48"/>
      <c r="B187" s="48"/>
      <c r="C187" s="48"/>
      <c r="D187" s="48"/>
      <c r="E187" s="49"/>
      <c r="F187" s="49"/>
      <c r="G187" s="49"/>
      <c r="H187" s="49"/>
      <c r="I187" s="49"/>
      <c r="J187" s="49"/>
      <c r="K187" s="49"/>
      <c r="L187" s="46"/>
    </row>
    <row r="188" spans="1:12">
      <c r="A188" s="129"/>
      <c r="B188" s="129"/>
      <c r="C188" s="129"/>
      <c r="D188" s="48"/>
      <c r="E188" s="49"/>
      <c r="F188" s="49"/>
      <c r="G188" s="49"/>
      <c r="H188" s="49"/>
      <c r="I188" s="49"/>
      <c r="J188" s="49"/>
      <c r="K188" s="49"/>
      <c r="L188" s="50"/>
    </row>
    <row r="189" spans="1:12">
      <c r="A189" s="129"/>
      <c r="B189" s="129"/>
      <c r="C189" s="129"/>
      <c r="D189" s="48"/>
      <c r="E189" s="49"/>
      <c r="F189" s="49"/>
      <c r="G189" s="49"/>
      <c r="H189" s="49"/>
      <c r="I189" s="49"/>
      <c r="J189" s="49"/>
      <c r="K189" s="49"/>
      <c r="L189" s="50"/>
    </row>
    <row r="190" spans="1:12" ht="18.5">
      <c r="A190" s="130"/>
      <c r="B190" s="130"/>
      <c r="C190" s="130"/>
      <c r="D190" s="51"/>
      <c r="E190" s="46"/>
      <c r="F190" s="46"/>
      <c r="G190" s="46"/>
      <c r="H190" s="46"/>
      <c r="I190" s="46"/>
      <c r="J190" s="46"/>
      <c r="K190" s="46"/>
      <c r="L190" s="46"/>
    </row>
    <row r="191" spans="1:12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</row>
    <row r="192" spans="1:12" ht="18.5">
      <c r="A192" s="127"/>
      <c r="B192" s="127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</row>
    <row r="193" spans="1:12" ht="18.5">
      <c r="A193" s="127"/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</row>
    <row r="194" spans="1:12" ht="18.5">
      <c r="A194" s="128"/>
      <c r="B194" s="128"/>
      <c r="C194" s="128"/>
      <c r="D194" s="127"/>
      <c r="E194" s="127"/>
      <c r="F194" s="127"/>
      <c r="G194" s="127"/>
      <c r="H194" s="127"/>
      <c r="I194" s="127"/>
      <c r="J194" s="127"/>
      <c r="K194" s="127"/>
      <c r="L194" s="43"/>
    </row>
    <row r="195" spans="1:12" ht="18.5">
      <c r="A195" s="128"/>
      <c r="B195" s="128"/>
      <c r="C195" s="128"/>
      <c r="D195" s="43"/>
      <c r="E195" s="43"/>
      <c r="F195" s="43"/>
      <c r="G195" s="43"/>
      <c r="H195" s="43"/>
      <c r="I195" s="43"/>
      <c r="J195" s="43"/>
      <c r="K195" s="43"/>
      <c r="L195" s="43"/>
    </row>
    <row r="196" spans="1:12" ht="15.5">
      <c r="A196" s="44"/>
      <c r="B196" s="44"/>
      <c r="C196" s="44"/>
      <c r="D196" s="45"/>
      <c r="E196" s="46"/>
      <c r="F196" s="47"/>
      <c r="G196" s="46"/>
      <c r="H196" s="47"/>
      <c r="I196" s="46"/>
      <c r="J196" s="47"/>
      <c r="K196" s="46"/>
      <c r="L196" s="46"/>
    </row>
    <row r="197" spans="1:12" ht="15.5">
      <c r="A197" s="44"/>
      <c r="B197" s="44"/>
      <c r="C197" s="44"/>
      <c r="D197" s="45"/>
      <c r="E197" s="46"/>
      <c r="F197" s="47"/>
      <c r="G197" s="46"/>
      <c r="H197" s="47"/>
      <c r="I197" s="46"/>
      <c r="J197" s="47"/>
      <c r="K197" s="46"/>
      <c r="L197" s="46"/>
    </row>
    <row r="198" spans="1:12" ht="15.5">
      <c r="A198" s="44"/>
      <c r="B198" s="44"/>
      <c r="C198" s="44"/>
      <c r="D198" s="45"/>
      <c r="E198" s="46"/>
      <c r="F198" s="47"/>
      <c r="G198" s="46"/>
      <c r="H198" s="47"/>
      <c r="I198" s="46"/>
      <c r="J198" s="47"/>
      <c r="K198" s="46"/>
      <c r="L198" s="46"/>
    </row>
    <row r="199" spans="1:12" ht="15.5">
      <c r="A199" s="44"/>
      <c r="B199" s="44"/>
      <c r="C199" s="44"/>
      <c r="D199" s="45"/>
      <c r="E199" s="46"/>
      <c r="F199" s="47"/>
      <c r="G199" s="46"/>
      <c r="H199" s="47"/>
      <c r="I199" s="46"/>
      <c r="J199" s="47"/>
      <c r="K199" s="46"/>
      <c r="L199" s="46"/>
    </row>
    <row r="200" spans="1:12" ht="15.5">
      <c r="A200" s="44"/>
      <c r="B200" s="44"/>
      <c r="C200" s="44"/>
      <c r="D200" s="45"/>
      <c r="E200" s="46"/>
      <c r="F200" s="47"/>
      <c r="G200" s="46"/>
      <c r="H200" s="47"/>
      <c r="I200" s="46"/>
      <c r="J200" s="47"/>
      <c r="K200" s="46"/>
      <c r="L200" s="46"/>
    </row>
    <row r="201" spans="1:12" ht="15.5">
      <c r="A201" s="44"/>
      <c r="B201" s="44"/>
      <c r="C201" s="44"/>
      <c r="D201" s="45"/>
      <c r="E201" s="46"/>
      <c r="F201" s="47"/>
      <c r="G201" s="46"/>
      <c r="H201" s="47"/>
      <c r="I201" s="46"/>
      <c r="J201" s="47"/>
      <c r="K201" s="46"/>
      <c r="L201" s="46"/>
    </row>
    <row r="202" spans="1:12" ht="15.5">
      <c r="A202" s="44"/>
      <c r="B202" s="44"/>
      <c r="C202" s="44"/>
      <c r="D202" s="45"/>
      <c r="E202" s="46"/>
      <c r="F202" s="47"/>
      <c r="G202" s="46"/>
      <c r="H202" s="47"/>
      <c r="I202" s="46"/>
      <c r="J202" s="47"/>
      <c r="K202" s="46"/>
      <c r="L202" s="46"/>
    </row>
    <row r="203" spans="1:12" ht="15.5">
      <c r="A203" s="44"/>
      <c r="B203" s="44"/>
      <c r="C203" s="44"/>
      <c r="D203" s="45"/>
      <c r="E203" s="46"/>
      <c r="F203" s="47"/>
      <c r="G203" s="46"/>
      <c r="H203" s="47"/>
      <c r="I203" s="46"/>
      <c r="J203" s="47"/>
      <c r="K203" s="46"/>
      <c r="L203" s="46"/>
    </row>
    <row r="204" spans="1:12" ht="15.5">
      <c r="A204" s="48"/>
      <c r="B204" s="48"/>
      <c r="C204" s="48"/>
      <c r="D204" s="48"/>
      <c r="E204" s="49"/>
      <c r="F204" s="49"/>
      <c r="G204" s="49"/>
      <c r="H204" s="49"/>
      <c r="I204" s="49"/>
      <c r="J204" s="49"/>
      <c r="K204" s="49"/>
      <c r="L204" s="46"/>
    </row>
    <row r="205" spans="1:12">
      <c r="A205" s="129"/>
      <c r="B205" s="129"/>
      <c r="C205" s="129"/>
      <c r="D205" s="48"/>
      <c r="E205" s="49"/>
      <c r="F205" s="49"/>
      <c r="G205" s="49"/>
      <c r="H205" s="49"/>
      <c r="I205" s="49"/>
      <c r="J205" s="49"/>
      <c r="K205" s="49"/>
      <c r="L205" s="50"/>
    </row>
    <row r="206" spans="1:12">
      <c r="A206" s="129"/>
      <c r="B206" s="129"/>
      <c r="C206" s="129"/>
      <c r="D206" s="48"/>
      <c r="E206" s="49"/>
      <c r="F206" s="49"/>
      <c r="G206" s="49"/>
      <c r="H206" s="49"/>
      <c r="I206" s="49"/>
      <c r="J206" s="49"/>
      <c r="K206" s="49"/>
      <c r="L206" s="50"/>
    </row>
    <row r="207" spans="1:12" ht="18.5">
      <c r="A207" s="130"/>
      <c r="B207" s="130"/>
      <c r="C207" s="130"/>
      <c r="D207" s="51"/>
      <c r="E207" s="46"/>
      <c r="F207" s="46"/>
      <c r="G207" s="46"/>
      <c r="H207" s="46"/>
      <c r="I207" s="46"/>
      <c r="J207" s="46"/>
      <c r="K207" s="46"/>
      <c r="L207" s="46"/>
    </row>
  </sheetData>
  <mergeCells count="156">
    <mergeCell ref="A136:C136"/>
    <mergeCell ref="A205:C205"/>
    <mergeCell ref="A206:C206"/>
    <mergeCell ref="A207:C207"/>
    <mergeCell ref="N5:S5"/>
    <mergeCell ref="A34:C34"/>
    <mergeCell ref="A51:C51"/>
    <mergeCell ref="A68:C68"/>
    <mergeCell ref="A85:C85"/>
    <mergeCell ref="A102:C102"/>
    <mergeCell ref="A119:C119"/>
    <mergeCell ref="A193:L193"/>
    <mergeCell ref="A194:A195"/>
    <mergeCell ref="B194:B195"/>
    <mergeCell ref="C194:C195"/>
    <mergeCell ref="D194:E194"/>
    <mergeCell ref="F194:G194"/>
    <mergeCell ref="H194:I194"/>
    <mergeCell ref="J194:K194"/>
    <mergeCell ref="H177:I177"/>
    <mergeCell ref="J177:K177"/>
    <mergeCell ref="A188:C188"/>
    <mergeCell ref="A189:C189"/>
    <mergeCell ref="A190:C190"/>
    <mergeCell ref="A192:L192"/>
    <mergeCell ref="A171:C171"/>
    <mergeCell ref="A172:C172"/>
    <mergeCell ref="A173:C173"/>
    <mergeCell ref="A175:L175"/>
    <mergeCell ref="A176:L176"/>
    <mergeCell ref="A177:A178"/>
    <mergeCell ref="B177:B178"/>
    <mergeCell ref="C177:C178"/>
    <mergeCell ref="D177:E177"/>
    <mergeCell ref="F177:G177"/>
    <mergeCell ref="A159:L159"/>
    <mergeCell ref="A160:A161"/>
    <mergeCell ref="B160:B161"/>
    <mergeCell ref="C160:C161"/>
    <mergeCell ref="D160:E160"/>
    <mergeCell ref="F160:G160"/>
    <mergeCell ref="H160:I160"/>
    <mergeCell ref="J160:K160"/>
    <mergeCell ref="H143:I143"/>
    <mergeCell ref="J143:K143"/>
    <mergeCell ref="A154:C154"/>
    <mergeCell ref="A155:C155"/>
    <mergeCell ref="A156:C156"/>
    <mergeCell ref="A158:L158"/>
    <mergeCell ref="A137:C137"/>
    <mergeCell ref="A138:C138"/>
    <mergeCell ref="A139:C139"/>
    <mergeCell ref="A141:L141"/>
    <mergeCell ref="A142:L142"/>
    <mergeCell ref="A143:A144"/>
    <mergeCell ref="B143:B144"/>
    <mergeCell ref="C143:C144"/>
    <mergeCell ref="D143:E143"/>
    <mergeCell ref="F143:G143"/>
    <mergeCell ref="A125:L125"/>
    <mergeCell ref="A126:A127"/>
    <mergeCell ref="B126:B127"/>
    <mergeCell ref="C126:C127"/>
    <mergeCell ref="D126:E126"/>
    <mergeCell ref="F126:G126"/>
    <mergeCell ref="H126:I126"/>
    <mergeCell ref="J126:K126"/>
    <mergeCell ref="H109:I109"/>
    <mergeCell ref="J109:K109"/>
    <mergeCell ref="A120:C120"/>
    <mergeCell ref="A121:C121"/>
    <mergeCell ref="A122:C122"/>
    <mergeCell ref="A124:L124"/>
    <mergeCell ref="A103:C103"/>
    <mergeCell ref="A104:C104"/>
    <mergeCell ref="A105:C105"/>
    <mergeCell ref="A107:L107"/>
    <mergeCell ref="A108:L108"/>
    <mergeCell ref="A109:A110"/>
    <mergeCell ref="B109:B110"/>
    <mergeCell ref="C109:C110"/>
    <mergeCell ref="D109:E109"/>
    <mergeCell ref="F109:G109"/>
    <mergeCell ref="A91:L91"/>
    <mergeCell ref="A92:A93"/>
    <mergeCell ref="B92:B93"/>
    <mergeCell ref="C92:C93"/>
    <mergeCell ref="D92:E92"/>
    <mergeCell ref="F92:G92"/>
    <mergeCell ref="H92:I92"/>
    <mergeCell ref="J92:K92"/>
    <mergeCell ref="H75:I75"/>
    <mergeCell ref="J75:K75"/>
    <mergeCell ref="A86:C86"/>
    <mergeCell ref="A87:C87"/>
    <mergeCell ref="A88:C88"/>
    <mergeCell ref="A90:L90"/>
    <mergeCell ref="A69:C69"/>
    <mergeCell ref="A70:C70"/>
    <mergeCell ref="A71:C71"/>
    <mergeCell ref="A73:L73"/>
    <mergeCell ref="A74:L74"/>
    <mergeCell ref="A75:A76"/>
    <mergeCell ref="B75:B76"/>
    <mergeCell ref="C75:C76"/>
    <mergeCell ref="D75:E75"/>
    <mergeCell ref="F75:G75"/>
    <mergeCell ref="A57:L57"/>
    <mergeCell ref="A58:A59"/>
    <mergeCell ref="B58:B59"/>
    <mergeCell ref="C58:C59"/>
    <mergeCell ref="D58:E58"/>
    <mergeCell ref="F58:G58"/>
    <mergeCell ref="H58:I58"/>
    <mergeCell ref="J58:K58"/>
    <mergeCell ref="H41:I41"/>
    <mergeCell ref="J41:K41"/>
    <mergeCell ref="A52:C52"/>
    <mergeCell ref="A53:C53"/>
    <mergeCell ref="A54:C54"/>
    <mergeCell ref="A56:L56"/>
    <mergeCell ref="A35:C35"/>
    <mergeCell ref="A36:C36"/>
    <mergeCell ref="A37:C37"/>
    <mergeCell ref="A39:L39"/>
    <mergeCell ref="A40:L40"/>
    <mergeCell ref="A41:A42"/>
    <mergeCell ref="B41:B42"/>
    <mergeCell ref="C41:C42"/>
    <mergeCell ref="D41:E41"/>
    <mergeCell ref="F41:G41"/>
    <mergeCell ref="A22:L22"/>
    <mergeCell ref="A23:L23"/>
    <mergeCell ref="A24:A25"/>
    <mergeCell ref="B24:B25"/>
    <mergeCell ref="C24:C25"/>
    <mergeCell ref="D24:E24"/>
    <mergeCell ref="F24:G24"/>
    <mergeCell ref="H24:I24"/>
    <mergeCell ref="J24:K24"/>
    <mergeCell ref="H7:I7"/>
    <mergeCell ref="J7:K7"/>
    <mergeCell ref="A17:C17"/>
    <mergeCell ref="A18:C18"/>
    <mergeCell ref="A19:C19"/>
    <mergeCell ref="A20:C20"/>
    <mergeCell ref="A1:L1"/>
    <mergeCell ref="N1:S2"/>
    <mergeCell ref="A2:L2"/>
    <mergeCell ref="A5:L5"/>
    <mergeCell ref="A6:L6"/>
    <mergeCell ref="A7:A8"/>
    <mergeCell ref="B7:B8"/>
    <mergeCell ref="C7:C8"/>
    <mergeCell ref="D7:E7"/>
    <mergeCell ref="F7:G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07"/>
  <sheetViews>
    <sheetView tabSelected="1" zoomScale="70" zoomScaleNormal="70" workbookViewId="0">
      <selection activeCell="K18" sqref="K18"/>
    </sheetView>
  </sheetViews>
  <sheetFormatPr baseColWidth="10" defaultRowHeight="14.5"/>
  <cols>
    <col min="1" max="3" width="15.6328125" customWidth="1"/>
    <col min="4" max="4" width="6.6328125" customWidth="1"/>
    <col min="6" max="6" width="6.6328125" customWidth="1"/>
    <col min="8" max="8" width="6.6328125" customWidth="1"/>
    <col min="10" max="10" width="6.6328125" customWidth="1"/>
    <col min="14" max="14" width="15.6328125" customWidth="1"/>
  </cols>
  <sheetData>
    <row r="1" spans="1:19" ht="22.5" customHeight="1">
      <c r="A1" s="96" t="s">
        <v>21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  <c r="M1" s="13"/>
      <c r="N1" s="120" t="s">
        <v>27</v>
      </c>
      <c r="O1" s="120"/>
      <c r="P1" s="120"/>
      <c r="Q1" s="120"/>
      <c r="R1" s="120"/>
      <c r="S1" s="120"/>
    </row>
    <row r="2" spans="1:19" ht="23" customHeight="1" thickBot="1">
      <c r="A2" s="99" t="s">
        <v>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1"/>
      <c r="M2" s="13"/>
      <c r="N2" s="120"/>
      <c r="O2" s="120"/>
      <c r="P2" s="120"/>
      <c r="Q2" s="120"/>
      <c r="R2" s="120"/>
      <c r="S2" s="120"/>
    </row>
    <row r="3" spans="1:19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15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23.5">
      <c r="A5" s="102" t="str">
        <f>Recapitulatif!A107:C107</f>
        <v>ASSOCIATION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4"/>
      <c r="M5" s="14"/>
      <c r="N5" s="138" t="s">
        <v>7</v>
      </c>
      <c r="O5" s="139"/>
      <c r="P5" s="139"/>
      <c r="Q5" s="139"/>
      <c r="R5" s="139"/>
      <c r="S5" s="140"/>
    </row>
    <row r="6" spans="1:19" ht="19" thickBot="1">
      <c r="A6" s="105" t="s">
        <v>26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7"/>
      <c r="M6" s="15"/>
      <c r="N6" s="16" t="s">
        <v>9</v>
      </c>
      <c r="O6" s="17" t="s">
        <v>10</v>
      </c>
      <c r="P6" s="17" t="s">
        <v>11</v>
      </c>
      <c r="Q6" s="17" t="s">
        <v>12</v>
      </c>
      <c r="R6" s="17" t="s">
        <v>13</v>
      </c>
      <c r="S6" s="18" t="s">
        <v>15</v>
      </c>
    </row>
    <row r="7" spans="1:19" ht="18.5">
      <c r="A7" s="114" t="s">
        <v>1</v>
      </c>
      <c r="B7" s="116" t="s">
        <v>2</v>
      </c>
      <c r="C7" s="118" t="s">
        <v>14</v>
      </c>
      <c r="D7" s="102" t="s">
        <v>10</v>
      </c>
      <c r="E7" s="104"/>
      <c r="F7" s="102" t="s">
        <v>11</v>
      </c>
      <c r="G7" s="104"/>
      <c r="H7" s="102" t="s">
        <v>12</v>
      </c>
      <c r="I7" s="104"/>
      <c r="J7" s="102" t="s">
        <v>13</v>
      </c>
      <c r="K7" s="104"/>
      <c r="L7" s="19" t="s">
        <v>15</v>
      </c>
      <c r="M7" s="15"/>
      <c r="N7" s="20" t="str">
        <f>A5</f>
        <v>ASSOCIATION</v>
      </c>
      <c r="O7" s="21" t="e">
        <f>E20</f>
        <v>#NUM!</v>
      </c>
      <c r="P7" s="21" t="e">
        <f>+G20</f>
        <v>#NUM!</v>
      </c>
      <c r="Q7" s="21" t="e">
        <f>+I20</f>
        <v>#NUM!</v>
      </c>
      <c r="R7" s="21" t="e">
        <f>+K20</f>
        <v>#NUM!</v>
      </c>
      <c r="S7" s="21" t="e">
        <f t="shared" ref="S7:S18" si="0">SUM(O7:R7)</f>
        <v>#NUM!</v>
      </c>
    </row>
    <row r="8" spans="1:19" ht="18.5">
      <c r="A8" s="115"/>
      <c r="B8" s="117"/>
      <c r="C8" s="119"/>
      <c r="D8" s="22" t="s">
        <v>16</v>
      </c>
      <c r="E8" s="23" t="s">
        <v>17</v>
      </c>
      <c r="F8" s="22" t="s">
        <v>16</v>
      </c>
      <c r="G8" s="23" t="s">
        <v>17</v>
      </c>
      <c r="H8" s="22" t="s">
        <v>16</v>
      </c>
      <c r="I8" s="23" t="s">
        <v>17</v>
      </c>
      <c r="J8" s="22" t="s">
        <v>16</v>
      </c>
      <c r="K8" s="23" t="s">
        <v>17</v>
      </c>
      <c r="L8" s="24"/>
      <c r="M8" s="13"/>
      <c r="N8" s="20">
        <f>A22</f>
        <v>0</v>
      </c>
      <c r="O8" s="21" t="e">
        <f>E37</f>
        <v>#NUM!</v>
      </c>
      <c r="P8" s="21" t="e">
        <f>G37</f>
        <v>#NUM!</v>
      </c>
      <c r="Q8" s="21" t="e">
        <f>I37</f>
        <v>#NUM!</v>
      </c>
      <c r="R8" s="21" t="e">
        <f>+K37</f>
        <v>#NUM!</v>
      </c>
      <c r="S8" s="21" t="e">
        <f t="shared" si="0"/>
        <v>#NUM!</v>
      </c>
    </row>
    <row r="9" spans="1:19" ht="15.5">
      <c r="A9" s="25">
        <f>Recapitulatif!A108</f>
        <v>0</v>
      </c>
      <c r="B9" s="25">
        <f>Recapitulatif!B108</f>
        <v>0</v>
      </c>
      <c r="C9" s="41">
        <f>Recapitulatif!C108</f>
        <v>0</v>
      </c>
      <c r="D9" s="26"/>
      <c r="E9" s="27"/>
      <c r="F9" s="28"/>
      <c r="G9" s="27"/>
      <c r="H9" s="28"/>
      <c r="I9" s="27"/>
      <c r="J9" s="28"/>
      <c r="K9" s="27"/>
      <c r="L9" s="29">
        <f>SUM($E9+$G9+$I9+$K9)</f>
        <v>0</v>
      </c>
      <c r="M9" s="13"/>
      <c r="N9" s="20">
        <f>A39</f>
        <v>0</v>
      </c>
      <c r="O9" s="21" t="e">
        <f>E54</f>
        <v>#NUM!</v>
      </c>
      <c r="P9" s="21" t="e">
        <f>+G54</f>
        <v>#NUM!</v>
      </c>
      <c r="Q9" s="21" t="e">
        <f>+I54</f>
        <v>#NUM!</v>
      </c>
      <c r="R9" s="21" t="e">
        <f>+K54</f>
        <v>#NUM!</v>
      </c>
      <c r="S9" s="21" t="e">
        <f t="shared" si="0"/>
        <v>#NUM!</v>
      </c>
    </row>
    <row r="10" spans="1:19" ht="15.5">
      <c r="A10" s="25">
        <f>Recapitulatif!A109</f>
        <v>0</v>
      </c>
      <c r="B10" s="25">
        <f>Recapitulatif!B109</f>
        <v>0</v>
      </c>
      <c r="C10" s="41">
        <f>Recapitulatif!C109</f>
        <v>0</v>
      </c>
      <c r="D10" s="26"/>
      <c r="E10" s="27"/>
      <c r="F10" s="28"/>
      <c r="G10" s="27"/>
      <c r="H10" s="28"/>
      <c r="I10" s="27"/>
      <c r="J10" s="28"/>
      <c r="K10" s="27"/>
      <c r="L10" s="29">
        <f t="shared" ref="L10:L16" si="1">SUM($E10+$G10+$I10+$K10)</f>
        <v>0</v>
      </c>
      <c r="M10" s="13"/>
      <c r="N10" s="20">
        <f>A56</f>
        <v>0</v>
      </c>
      <c r="O10" s="21" t="e">
        <f>E71</f>
        <v>#NUM!</v>
      </c>
      <c r="P10" s="21" t="e">
        <f>+G71</f>
        <v>#NUM!</v>
      </c>
      <c r="Q10" s="21" t="e">
        <f>+I71</f>
        <v>#NUM!</v>
      </c>
      <c r="R10" s="21" t="e">
        <f>+K71</f>
        <v>#NUM!</v>
      </c>
      <c r="S10" s="21" t="e">
        <f t="shared" si="0"/>
        <v>#NUM!</v>
      </c>
    </row>
    <row r="11" spans="1:19" ht="15.5">
      <c r="A11" s="25">
        <f>Recapitulatif!A110</f>
        <v>0</v>
      </c>
      <c r="B11" s="25">
        <f>Recapitulatif!B110</f>
        <v>0</v>
      </c>
      <c r="C11" s="41">
        <f>Recapitulatif!C110</f>
        <v>0</v>
      </c>
      <c r="D11" s="26"/>
      <c r="E11" s="27"/>
      <c r="F11" s="28"/>
      <c r="G11" s="27"/>
      <c r="H11" s="28"/>
      <c r="I11" s="27"/>
      <c r="J11" s="28"/>
      <c r="K11" s="27"/>
      <c r="L11" s="29">
        <f t="shared" si="1"/>
        <v>0</v>
      </c>
      <c r="M11" s="13"/>
      <c r="N11" s="20">
        <f>A73</f>
        <v>0</v>
      </c>
      <c r="O11" s="21" t="e">
        <f>E88</f>
        <v>#NUM!</v>
      </c>
      <c r="P11" s="21" t="e">
        <f>+G88</f>
        <v>#NUM!</v>
      </c>
      <c r="Q11" s="21" t="e">
        <f>+I88</f>
        <v>#NUM!</v>
      </c>
      <c r="R11" s="21" t="e">
        <f>+K88</f>
        <v>#NUM!</v>
      </c>
      <c r="S11" s="21" t="e">
        <f t="shared" si="0"/>
        <v>#NUM!</v>
      </c>
    </row>
    <row r="12" spans="1:19" ht="15.5">
      <c r="A12" s="25">
        <f>Recapitulatif!A111</f>
        <v>0</v>
      </c>
      <c r="B12" s="25">
        <f>Recapitulatif!B111</f>
        <v>0</v>
      </c>
      <c r="C12" s="41">
        <f>Recapitulatif!C111</f>
        <v>0</v>
      </c>
      <c r="D12" s="26"/>
      <c r="E12" s="27"/>
      <c r="F12" s="28"/>
      <c r="G12" s="27"/>
      <c r="H12" s="28"/>
      <c r="I12" s="27"/>
      <c r="J12" s="28"/>
      <c r="K12" s="27"/>
      <c r="L12" s="29">
        <f t="shared" si="1"/>
        <v>0</v>
      </c>
      <c r="M12" s="13"/>
      <c r="N12" s="20">
        <f>A90</f>
        <v>0</v>
      </c>
      <c r="O12" s="30" t="e">
        <f>E105</f>
        <v>#NUM!</v>
      </c>
      <c r="P12" s="30" t="e">
        <f>+G105</f>
        <v>#NUM!</v>
      </c>
      <c r="Q12" s="30" t="e">
        <f>+I105</f>
        <v>#NUM!</v>
      </c>
      <c r="R12" s="30" t="e">
        <f>+K105</f>
        <v>#NUM!</v>
      </c>
      <c r="S12" s="21" t="e">
        <f t="shared" si="0"/>
        <v>#NUM!</v>
      </c>
    </row>
    <row r="13" spans="1:19" ht="15.5">
      <c r="A13" s="25">
        <f>Recapitulatif!A112</f>
        <v>0</v>
      </c>
      <c r="B13" s="25">
        <f>Recapitulatif!B112</f>
        <v>0</v>
      </c>
      <c r="C13" s="41">
        <f>Recapitulatif!C112</f>
        <v>0</v>
      </c>
      <c r="D13" s="26"/>
      <c r="E13" s="27"/>
      <c r="F13" s="28"/>
      <c r="G13" s="27"/>
      <c r="H13" s="28"/>
      <c r="I13" s="27"/>
      <c r="J13" s="28"/>
      <c r="K13" s="27"/>
      <c r="L13" s="29">
        <f t="shared" si="1"/>
        <v>0</v>
      </c>
      <c r="M13" s="13"/>
      <c r="N13" s="20">
        <f>A107</f>
        <v>0</v>
      </c>
      <c r="O13" s="21" t="e">
        <f>E122</f>
        <v>#NUM!</v>
      </c>
      <c r="P13" s="21" t="e">
        <f>+G122</f>
        <v>#NUM!</v>
      </c>
      <c r="Q13" s="21" t="e">
        <f>+I122</f>
        <v>#NUM!</v>
      </c>
      <c r="R13" s="21" t="e">
        <f>+K122</f>
        <v>#NUM!</v>
      </c>
      <c r="S13" s="21" t="e">
        <f t="shared" si="0"/>
        <v>#NUM!</v>
      </c>
    </row>
    <row r="14" spans="1:19" ht="15.5">
      <c r="A14" s="25">
        <f>Recapitulatif!A113</f>
        <v>0</v>
      </c>
      <c r="B14" s="25">
        <f>Recapitulatif!B113</f>
        <v>0</v>
      </c>
      <c r="C14" s="41">
        <f>Recapitulatif!C113</f>
        <v>0</v>
      </c>
      <c r="D14" s="26"/>
      <c r="E14" s="27"/>
      <c r="F14" s="28"/>
      <c r="G14" s="27"/>
      <c r="H14" s="28"/>
      <c r="I14" s="27"/>
      <c r="J14" s="28"/>
      <c r="K14" s="27"/>
      <c r="L14" s="29">
        <f t="shared" si="1"/>
        <v>0</v>
      </c>
      <c r="M14" s="13"/>
      <c r="N14" s="20">
        <f>A124</f>
        <v>0</v>
      </c>
      <c r="O14" s="21" t="e">
        <f>E139</f>
        <v>#NUM!</v>
      </c>
      <c r="P14" s="21" t="e">
        <f>+G139</f>
        <v>#NUM!</v>
      </c>
      <c r="Q14" s="21" t="e">
        <f>+I139</f>
        <v>#NUM!</v>
      </c>
      <c r="R14" s="21" t="e">
        <f>+K139</f>
        <v>#NUM!</v>
      </c>
      <c r="S14" s="21" t="e">
        <f t="shared" si="0"/>
        <v>#NUM!</v>
      </c>
    </row>
    <row r="15" spans="1:19" ht="15.5">
      <c r="A15" s="25">
        <f>Recapitulatif!A114</f>
        <v>0</v>
      </c>
      <c r="B15" s="25">
        <f>Recapitulatif!B114</f>
        <v>0</v>
      </c>
      <c r="C15" s="41">
        <f>Recapitulatif!C114</f>
        <v>0</v>
      </c>
      <c r="D15" s="26"/>
      <c r="E15" s="27"/>
      <c r="F15" s="28"/>
      <c r="G15" s="27"/>
      <c r="H15" s="28"/>
      <c r="I15" s="27"/>
      <c r="J15" s="28"/>
      <c r="K15" s="27"/>
      <c r="L15" s="29">
        <f t="shared" si="1"/>
        <v>0</v>
      </c>
      <c r="M15" s="13"/>
      <c r="N15" s="20">
        <f>A141</f>
        <v>0</v>
      </c>
      <c r="O15" s="21">
        <f>E156</f>
        <v>0</v>
      </c>
      <c r="P15" s="21">
        <f>+G156</f>
        <v>0</v>
      </c>
      <c r="Q15" s="21">
        <f>+I156</f>
        <v>0</v>
      </c>
      <c r="R15" s="21">
        <f>+K156</f>
        <v>0</v>
      </c>
      <c r="S15" s="21">
        <f t="shared" si="0"/>
        <v>0</v>
      </c>
    </row>
    <row r="16" spans="1:19" ht="15.5">
      <c r="A16" s="25">
        <f>Recapitulatif!A115</f>
        <v>0</v>
      </c>
      <c r="B16" s="25">
        <f>Recapitulatif!B115</f>
        <v>0</v>
      </c>
      <c r="C16" s="41">
        <f>Recapitulatif!C115</f>
        <v>0</v>
      </c>
      <c r="D16" s="26"/>
      <c r="E16" s="27"/>
      <c r="F16" s="28"/>
      <c r="G16" s="27"/>
      <c r="H16" s="28"/>
      <c r="I16" s="27"/>
      <c r="J16" s="28"/>
      <c r="K16" s="27"/>
      <c r="L16" s="29">
        <f t="shared" si="1"/>
        <v>0</v>
      </c>
      <c r="M16" s="13"/>
      <c r="N16" s="20">
        <f>A158</f>
        <v>0</v>
      </c>
      <c r="O16" s="21">
        <f>E173</f>
        <v>0</v>
      </c>
      <c r="P16" s="21">
        <f>+G173</f>
        <v>0</v>
      </c>
      <c r="Q16" s="21">
        <f>+I173</f>
        <v>0</v>
      </c>
      <c r="R16" s="21">
        <f>+K173</f>
        <v>0</v>
      </c>
      <c r="S16" s="21">
        <f t="shared" si="0"/>
        <v>0</v>
      </c>
    </row>
    <row r="17" spans="1:19" ht="15.5">
      <c r="A17" s="108" t="s">
        <v>18</v>
      </c>
      <c r="B17" s="109"/>
      <c r="C17" s="110"/>
      <c r="D17" s="31"/>
      <c r="E17" s="32" t="e">
        <f>SMALL(E9:E16,1)</f>
        <v>#NUM!</v>
      </c>
      <c r="F17" s="32"/>
      <c r="G17" s="32" t="e">
        <f t="shared" ref="G17:I17" si="2">SMALL(G9:G16,1)</f>
        <v>#NUM!</v>
      </c>
      <c r="H17" s="32"/>
      <c r="I17" s="32" t="e">
        <f t="shared" si="2"/>
        <v>#NUM!</v>
      </c>
      <c r="J17" s="32"/>
      <c r="K17" s="32" t="e">
        <f>SMALL(K9:K16,1)</f>
        <v>#NUM!</v>
      </c>
      <c r="L17" s="29"/>
      <c r="M17" s="13"/>
      <c r="N17" s="20">
        <f>A175</f>
        <v>0</v>
      </c>
      <c r="O17" s="21">
        <f>E190</f>
        <v>0</v>
      </c>
      <c r="P17" s="21">
        <f>+G190</f>
        <v>0</v>
      </c>
      <c r="Q17" s="21">
        <f>+I190</f>
        <v>0</v>
      </c>
      <c r="R17" s="21">
        <f>+K190</f>
        <v>0</v>
      </c>
      <c r="S17" s="21">
        <f t="shared" si="0"/>
        <v>0</v>
      </c>
    </row>
    <row r="18" spans="1:19">
      <c r="A18" s="108" t="s">
        <v>18</v>
      </c>
      <c r="B18" s="109"/>
      <c r="C18" s="110"/>
      <c r="D18" s="31"/>
      <c r="E18" s="32" t="e">
        <f>SMALL(E9:E16,2)</f>
        <v>#NUM!</v>
      </c>
      <c r="F18" s="32"/>
      <c r="G18" s="32" t="e">
        <f t="shared" ref="G18:K18" si="3">SMALL(G9:G16,2)</f>
        <v>#NUM!</v>
      </c>
      <c r="H18" s="32"/>
      <c r="I18" s="32" t="e">
        <f t="shared" si="3"/>
        <v>#NUM!</v>
      </c>
      <c r="J18" s="32"/>
      <c r="K18" s="32" t="e">
        <f t="shared" si="3"/>
        <v>#NUM!</v>
      </c>
      <c r="L18" s="33"/>
      <c r="M18" s="13"/>
      <c r="N18" s="20">
        <f>A192</f>
        <v>0</v>
      </c>
      <c r="O18" s="21">
        <f>E207</f>
        <v>0</v>
      </c>
      <c r="P18" s="21">
        <f>+G207</f>
        <v>0</v>
      </c>
      <c r="Q18" s="21">
        <f>+I207</f>
        <v>0</v>
      </c>
      <c r="R18" s="21">
        <f>+K207</f>
        <v>0</v>
      </c>
      <c r="S18" s="21">
        <f t="shared" si="0"/>
        <v>0</v>
      </c>
    </row>
    <row r="19" spans="1:19">
      <c r="A19" s="108" t="s">
        <v>18</v>
      </c>
      <c r="B19" s="109"/>
      <c r="C19" s="110"/>
      <c r="D19" s="31"/>
      <c r="E19" s="32" t="e">
        <f>SMALL(E9:E16,3)</f>
        <v>#NUM!</v>
      </c>
      <c r="F19" s="32"/>
      <c r="G19" s="32" t="e">
        <f t="shared" ref="G19:K19" si="4">SMALL(G9:G16,3)</f>
        <v>#NUM!</v>
      </c>
      <c r="H19" s="32"/>
      <c r="I19" s="32" t="e">
        <f t="shared" si="4"/>
        <v>#NUM!</v>
      </c>
      <c r="J19" s="32"/>
      <c r="K19" s="32" t="e">
        <f t="shared" si="4"/>
        <v>#NUM!</v>
      </c>
      <c r="L19" s="33"/>
    </row>
    <row r="20" spans="1:19" ht="19" thickBot="1">
      <c r="A20" s="111" t="s">
        <v>20</v>
      </c>
      <c r="B20" s="112"/>
      <c r="C20" s="113"/>
      <c r="D20" s="35"/>
      <c r="E20" s="36" t="e">
        <f xml:space="preserve"> SUM(E9:E16)-E17-E18-E19</f>
        <v>#NUM!</v>
      </c>
      <c r="F20" s="36"/>
      <c r="G20" s="36" t="e">
        <f t="shared" ref="G20:K20" si="5" xml:space="preserve"> SUM(G9:G16)-G17-G18-G19</f>
        <v>#NUM!</v>
      </c>
      <c r="H20" s="36"/>
      <c r="I20" s="36" t="e">
        <f t="shared" si="5"/>
        <v>#NUM!</v>
      </c>
      <c r="J20" s="36"/>
      <c r="K20" s="36" t="e">
        <f t="shared" si="5"/>
        <v>#NUM!</v>
      </c>
      <c r="L20" s="37" t="e">
        <f>SUM($E20+$G20+$I20+$K20)</f>
        <v>#NUM!</v>
      </c>
    </row>
    <row r="21" spans="1:19" ht="15" thickBot="1">
      <c r="N21" s="34" t="s">
        <v>19</v>
      </c>
    </row>
    <row r="22" spans="1:19" ht="18.5">
      <c r="A22" s="102">
        <f>Recapitulatif!E107</f>
        <v>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4"/>
    </row>
    <row r="23" spans="1:19" ht="19" thickBot="1">
      <c r="A23" s="105" t="s">
        <v>26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7"/>
    </row>
    <row r="24" spans="1:19" ht="18.5">
      <c r="A24" s="114" t="s">
        <v>1</v>
      </c>
      <c r="B24" s="116" t="s">
        <v>2</v>
      </c>
      <c r="C24" s="118" t="s">
        <v>14</v>
      </c>
      <c r="D24" s="102" t="s">
        <v>10</v>
      </c>
      <c r="E24" s="104"/>
      <c r="F24" s="102" t="s">
        <v>11</v>
      </c>
      <c r="G24" s="104"/>
      <c r="H24" s="102" t="s">
        <v>12</v>
      </c>
      <c r="I24" s="104"/>
      <c r="J24" s="102" t="s">
        <v>13</v>
      </c>
      <c r="K24" s="104"/>
      <c r="L24" s="19" t="s">
        <v>15</v>
      </c>
    </row>
    <row r="25" spans="1:19" ht="18.5">
      <c r="A25" s="115"/>
      <c r="B25" s="117"/>
      <c r="C25" s="119"/>
      <c r="D25" s="22" t="s">
        <v>16</v>
      </c>
      <c r="E25" s="23" t="s">
        <v>17</v>
      </c>
      <c r="F25" s="22" t="s">
        <v>16</v>
      </c>
      <c r="G25" s="23" t="s">
        <v>17</v>
      </c>
      <c r="H25" s="22" t="s">
        <v>16</v>
      </c>
      <c r="I25" s="23" t="s">
        <v>17</v>
      </c>
      <c r="J25" s="22" t="s">
        <v>16</v>
      </c>
      <c r="K25" s="23" t="s">
        <v>17</v>
      </c>
      <c r="L25" s="24"/>
    </row>
    <row r="26" spans="1:19" ht="15.5">
      <c r="A26" s="25">
        <f>Recapitulatif!E108</f>
        <v>0</v>
      </c>
      <c r="B26" s="25">
        <f>Recapitulatif!F108</f>
        <v>0</v>
      </c>
      <c r="C26" s="41">
        <f>Recapitulatif!G108</f>
        <v>0</v>
      </c>
      <c r="D26" s="26"/>
      <c r="E26" s="27"/>
      <c r="F26" s="28"/>
      <c r="G26" s="27"/>
      <c r="H26" s="28"/>
      <c r="I26" s="27"/>
      <c r="J26" s="28"/>
      <c r="K26" s="27"/>
      <c r="L26" s="29">
        <f>SUM($E26+$G26+$I26+$K26)</f>
        <v>0</v>
      </c>
    </row>
    <row r="27" spans="1:19" ht="15.5">
      <c r="A27" s="25">
        <f>Recapitulatif!E109</f>
        <v>0</v>
      </c>
      <c r="B27" s="25">
        <f>Recapitulatif!F109</f>
        <v>0</v>
      </c>
      <c r="C27" s="41">
        <f>Recapitulatif!G109</f>
        <v>0</v>
      </c>
      <c r="D27" s="26"/>
      <c r="E27" s="27"/>
      <c r="F27" s="28"/>
      <c r="G27" s="27"/>
      <c r="H27" s="28"/>
      <c r="I27" s="27"/>
      <c r="J27" s="28"/>
      <c r="K27" s="27"/>
      <c r="L27" s="29">
        <f t="shared" ref="L27:L33" si="6">SUM($E27+$G27+$I27+$K27)</f>
        <v>0</v>
      </c>
    </row>
    <row r="28" spans="1:19" ht="15.5">
      <c r="A28" s="25">
        <f>Recapitulatif!E110</f>
        <v>0</v>
      </c>
      <c r="B28" s="25">
        <f>Recapitulatif!F110</f>
        <v>0</v>
      </c>
      <c r="C28" s="41">
        <f>Recapitulatif!G110</f>
        <v>0</v>
      </c>
      <c r="D28" s="26"/>
      <c r="E28" s="27"/>
      <c r="F28" s="28"/>
      <c r="G28" s="27"/>
      <c r="H28" s="28"/>
      <c r="I28" s="27"/>
      <c r="J28" s="28"/>
      <c r="K28" s="27"/>
      <c r="L28" s="29">
        <f t="shared" si="6"/>
        <v>0</v>
      </c>
    </row>
    <row r="29" spans="1:19" ht="15.5">
      <c r="A29" s="25">
        <f>Recapitulatif!E111</f>
        <v>0</v>
      </c>
      <c r="B29" s="25">
        <f>Recapitulatif!F111</f>
        <v>0</v>
      </c>
      <c r="C29" s="41">
        <f>Recapitulatif!G111</f>
        <v>0</v>
      </c>
      <c r="D29" s="26"/>
      <c r="E29" s="27"/>
      <c r="F29" s="28"/>
      <c r="G29" s="27"/>
      <c r="H29" s="28"/>
      <c r="I29" s="27"/>
      <c r="J29" s="28"/>
      <c r="K29" s="27"/>
      <c r="L29" s="29">
        <f t="shared" si="6"/>
        <v>0</v>
      </c>
    </row>
    <row r="30" spans="1:19" ht="15.5">
      <c r="A30" s="25">
        <f>Recapitulatif!E112</f>
        <v>0</v>
      </c>
      <c r="B30" s="25">
        <f>Recapitulatif!F112</f>
        <v>0</v>
      </c>
      <c r="C30" s="41">
        <f>Recapitulatif!G112</f>
        <v>0</v>
      </c>
      <c r="D30" s="26"/>
      <c r="E30" s="27"/>
      <c r="F30" s="28"/>
      <c r="G30" s="27"/>
      <c r="H30" s="28"/>
      <c r="I30" s="27"/>
      <c r="J30" s="28"/>
      <c r="K30" s="27"/>
      <c r="L30" s="29">
        <f t="shared" si="6"/>
        <v>0</v>
      </c>
    </row>
    <row r="31" spans="1:19" ht="15.5">
      <c r="A31" s="25">
        <f>Recapitulatif!E113</f>
        <v>0</v>
      </c>
      <c r="B31" s="25">
        <f>Recapitulatif!F113</f>
        <v>0</v>
      </c>
      <c r="C31" s="41">
        <f>Recapitulatif!G113</f>
        <v>0</v>
      </c>
      <c r="D31" s="26"/>
      <c r="E31" s="27"/>
      <c r="F31" s="28"/>
      <c r="G31" s="27"/>
      <c r="H31" s="28"/>
      <c r="I31" s="27"/>
      <c r="J31" s="28"/>
      <c r="K31" s="27"/>
      <c r="L31" s="29">
        <f t="shared" si="6"/>
        <v>0</v>
      </c>
    </row>
    <row r="32" spans="1:19" ht="15.5">
      <c r="A32" s="25">
        <f>Recapitulatif!E114</f>
        <v>0</v>
      </c>
      <c r="B32" s="25">
        <f>Recapitulatif!F114</f>
        <v>0</v>
      </c>
      <c r="C32" s="41">
        <f>Recapitulatif!G114</f>
        <v>0</v>
      </c>
      <c r="D32" s="26"/>
      <c r="E32" s="27"/>
      <c r="F32" s="28"/>
      <c r="G32" s="27"/>
      <c r="H32" s="28"/>
      <c r="I32" s="27"/>
      <c r="J32" s="28"/>
      <c r="K32" s="27"/>
      <c r="L32" s="29">
        <f t="shared" si="6"/>
        <v>0</v>
      </c>
    </row>
    <row r="33" spans="1:12" ht="15.5">
      <c r="A33" s="25">
        <f>Recapitulatif!E115</f>
        <v>0</v>
      </c>
      <c r="B33" s="25">
        <f>Recapitulatif!F115</f>
        <v>0</v>
      </c>
      <c r="C33" s="41">
        <f>Recapitulatif!G115</f>
        <v>0</v>
      </c>
      <c r="D33" s="26"/>
      <c r="E33" s="27"/>
      <c r="F33" s="28"/>
      <c r="G33" s="27"/>
      <c r="H33" s="28"/>
      <c r="I33" s="27"/>
      <c r="J33" s="28"/>
      <c r="K33" s="27"/>
      <c r="L33" s="29">
        <f t="shared" si="6"/>
        <v>0</v>
      </c>
    </row>
    <row r="34" spans="1:12" ht="15.5">
      <c r="A34" s="108" t="s">
        <v>18</v>
      </c>
      <c r="B34" s="109"/>
      <c r="C34" s="110"/>
      <c r="D34" s="31"/>
      <c r="E34" s="32" t="e">
        <f>SMALL(E26:E33,1)</f>
        <v>#NUM!</v>
      </c>
      <c r="F34" s="32"/>
      <c r="G34" s="32" t="e">
        <f t="shared" ref="G34" si="7">SMALL(G26:G33,1)</f>
        <v>#NUM!</v>
      </c>
      <c r="H34" s="32"/>
      <c r="I34" s="32" t="e">
        <f t="shared" ref="I34" si="8">SMALL(I26:I33,1)</f>
        <v>#NUM!</v>
      </c>
      <c r="J34" s="32"/>
      <c r="K34" s="32" t="e">
        <f>SMALL(K26:K33,1)</f>
        <v>#NUM!</v>
      </c>
      <c r="L34" s="29"/>
    </row>
    <row r="35" spans="1:12">
      <c r="A35" s="108" t="s">
        <v>18</v>
      </c>
      <c r="B35" s="109"/>
      <c r="C35" s="110"/>
      <c r="D35" s="31"/>
      <c r="E35" s="32" t="e">
        <f>SMALL(E26:E33,2)</f>
        <v>#NUM!</v>
      </c>
      <c r="F35" s="32"/>
      <c r="G35" s="32" t="e">
        <f t="shared" ref="G35" si="9">SMALL(G26:G33,2)</f>
        <v>#NUM!</v>
      </c>
      <c r="H35" s="32"/>
      <c r="I35" s="32" t="e">
        <f t="shared" ref="I35" si="10">SMALL(I26:I33,2)</f>
        <v>#NUM!</v>
      </c>
      <c r="J35" s="32"/>
      <c r="K35" s="32" t="e">
        <f t="shared" ref="K35" si="11">SMALL(K26:K33,2)</f>
        <v>#NUM!</v>
      </c>
      <c r="L35" s="33"/>
    </row>
    <row r="36" spans="1:12">
      <c r="A36" s="108" t="s">
        <v>18</v>
      </c>
      <c r="B36" s="109"/>
      <c r="C36" s="110"/>
      <c r="D36" s="31"/>
      <c r="E36" s="32" t="e">
        <f>SMALL(E26:E33,3)</f>
        <v>#NUM!</v>
      </c>
      <c r="F36" s="32"/>
      <c r="G36" s="32" t="e">
        <f t="shared" ref="G36" si="12">SMALL(G26:G33,3)</f>
        <v>#NUM!</v>
      </c>
      <c r="H36" s="32"/>
      <c r="I36" s="32" t="e">
        <f t="shared" ref="I36" si="13">SMALL(I26:I33,3)</f>
        <v>#NUM!</v>
      </c>
      <c r="J36" s="32"/>
      <c r="K36" s="32" t="e">
        <f t="shared" ref="K36" si="14">SMALL(K26:K33,3)</f>
        <v>#NUM!</v>
      </c>
      <c r="L36" s="33"/>
    </row>
    <row r="37" spans="1:12" ht="19" thickBot="1">
      <c r="A37" s="111" t="s">
        <v>20</v>
      </c>
      <c r="B37" s="112"/>
      <c r="C37" s="113"/>
      <c r="D37" s="35"/>
      <c r="E37" s="36" t="e">
        <f xml:space="preserve"> SUM(E26:E33)-E34-E35-E36</f>
        <v>#NUM!</v>
      </c>
      <c r="F37" s="36"/>
      <c r="G37" s="36" t="e">
        <f xml:space="preserve"> SUM(G26:G33)-G34-G35-G36</f>
        <v>#NUM!</v>
      </c>
      <c r="H37" s="36"/>
      <c r="I37" s="36" t="e">
        <f t="shared" ref="I37" si="15" xml:space="preserve"> SUM(I26:I33)-I34-I35-I36</f>
        <v>#NUM!</v>
      </c>
      <c r="J37" s="36"/>
      <c r="K37" s="36" t="e">
        <f t="shared" ref="K37" si="16" xml:space="preserve"> SUM(K26:K33)-K34-K35-K36</f>
        <v>#NUM!</v>
      </c>
      <c r="L37" s="37" t="e">
        <f>SUM($E37+$G37+$I37+$K37)</f>
        <v>#NUM!</v>
      </c>
    </row>
    <row r="38" spans="1:12" ht="15" thickBot="1"/>
    <row r="39" spans="1:12" ht="18.5">
      <c r="A39" s="102">
        <f>Recapitulatif!I107</f>
        <v>0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4"/>
    </row>
    <row r="40" spans="1:12" ht="19" thickBot="1">
      <c r="A40" s="105" t="s">
        <v>26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7"/>
    </row>
    <row r="41" spans="1:12" ht="18.5">
      <c r="A41" s="114" t="s">
        <v>1</v>
      </c>
      <c r="B41" s="116" t="s">
        <v>2</v>
      </c>
      <c r="C41" s="118" t="s">
        <v>14</v>
      </c>
      <c r="D41" s="102" t="s">
        <v>10</v>
      </c>
      <c r="E41" s="104"/>
      <c r="F41" s="102" t="s">
        <v>11</v>
      </c>
      <c r="G41" s="104"/>
      <c r="H41" s="102" t="s">
        <v>12</v>
      </c>
      <c r="I41" s="104"/>
      <c r="J41" s="102" t="s">
        <v>13</v>
      </c>
      <c r="K41" s="104"/>
      <c r="L41" s="19" t="s">
        <v>15</v>
      </c>
    </row>
    <row r="42" spans="1:12" ht="18.5">
      <c r="A42" s="115"/>
      <c r="B42" s="117"/>
      <c r="C42" s="119"/>
      <c r="D42" s="22" t="s">
        <v>16</v>
      </c>
      <c r="E42" s="23" t="s">
        <v>17</v>
      </c>
      <c r="F42" s="22" t="s">
        <v>16</v>
      </c>
      <c r="G42" s="23" t="s">
        <v>17</v>
      </c>
      <c r="H42" s="22" t="s">
        <v>16</v>
      </c>
      <c r="I42" s="23" t="s">
        <v>17</v>
      </c>
      <c r="J42" s="22" t="s">
        <v>16</v>
      </c>
      <c r="K42" s="23" t="s">
        <v>17</v>
      </c>
      <c r="L42" s="24"/>
    </row>
    <row r="43" spans="1:12" ht="15.5">
      <c r="A43" s="25">
        <f>Recapitulatif!I108</f>
        <v>0</v>
      </c>
      <c r="B43" s="25">
        <f>Recapitulatif!J108</f>
        <v>0</v>
      </c>
      <c r="C43" s="41">
        <f>Recapitulatif!K108</f>
        <v>0</v>
      </c>
      <c r="D43" s="26"/>
      <c r="E43" s="27"/>
      <c r="F43" s="28"/>
      <c r="G43" s="27"/>
      <c r="H43" s="28"/>
      <c r="I43" s="27"/>
      <c r="J43" s="28"/>
      <c r="K43" s="27"/>
      <c r="L43" s="29">
        <f>SUM($E43+$G43+$I43+$K43)</f>
        <v>0</v>
      </c>
    </row>
    <row r="44" spans="1:12" ht="15.5">
      <c r="A44" s="25">
        <f>Recapitulatif!I109</f>
        <v>0</v>
      </c>
      <c r="B44" s="25">
        <f>Recapitulatif!J109</f>
        <v>0</v>
      </c>
      <c r="C44" s="41">
        <f>Recapitulatif!K109</f>
        <v>0</v>
      </c>
      <c r="D44" s="26"/>
      <c r="E44" s="27"/>
      <c r="F44" s="28"/>
      <c r="G44" s="27"/>
      <c r="H44" s="28"/>
      <c r="I44" s="27"/>
      <c r="J44" s="28"/>
      <c r="K44" s="27"/>
      <c r="L44" s="29">
        <f t="shared" ref="L44:L50" si="17">SUM($E44+$G44+$I44+$K44)</f>
        <v>0</v>
      </c>
    </row>
    <row r="45" spans="1:12" ht="15.5">
      <c r="A45" s="25">
        <f>Recapitulatif!I110</f>
        <v>0</v>
      </c>
      <c r="B45" s="25">
        <f>Recapitulatif!J110</f>
        <v>0</v>
      </c>
      <c r="C45" s="41">
        <f>Recapitulatif!K110</f>
        <v>0</v>
      </c>
      <c r="D45" s="26"/>
      <c r="E45" s="27"/>
      <c r="F45" s="28"/>
      <c r="G45" s="27"/>
      <c r="H45" s="28"/>
      <c r="I45" s="27"/>
      <c r="J45" s="28"/>
      <c r="K45" s="27"/>
      <c r="L45" s="29">
        <f t="shared" si="17"/>
        <v>0</v>
      </c>
    </row>
    <row r="46" spans="1:12" ht="15.5">
      <c r="A46" s="25">
        <f>Recapitulatif!I111</f>
        <v>0</v>
      </c>
      <c r="B46" s="25">
        <f>Recapitulatif!J111</f>
        <v>0</v>
      </c>
      <c r="C46" s="41">
        <f>Recapitulatif!K111</f>
        <v>0</v>
      </c>
      <c r="D46" s="26"/>
      <c r="E46" s="27"/>
      <c r="F46" s="28"/>
      <c r="G46" s="27"/>
      <c r="H46" s="28"/>
      <c r="I46" s="27"/>
      <c r="J46" s="28"/>
      <c r="K46" s="27"/>
      <c r="L46" s="29">
        <f t="shared" si="17"/>
        <v>0</v>
      </c>
    </row>
    <row r="47" spans="1:12" ht="15.5">
      <c r="A47" s="25">
        <f>Recapitulatif!I112</f>
        <v>0</v>
      </c>
      <c r="B47" s="25">
        <f>Recapitulatif!J112</f>
        <v>0</v>
      </c>
      <c r="C47" s="41">
        <f>Recapitulatif!K112</f>
        <v>0</v>
      </c>
      <c r="D47" s="26"/>
      <c r="E47" s="27"/>
      <c r="F47" s="28"/>
      <c r="G47" s="27"/>
      <c r="H47" s="28"/>
      <c r="I47" s="27"/>
      <c r="J47" s="28"/>
      <c r="K47" s="27"/>
      <c r="L47" s="29">
        <f t="shared" si="17"/>
        <v>0</v>
      </c>
    </row>
    <row r="48" spans="1:12" ht="15.5">
      <c r="A48" s="25">
        <f>Recapitulatif!I113</f>
        <v>0</v>
      </c>
      <c r="B48" s="25">
        <f>Recapitulatif!J113</f>
        <v>0</v>
      </c>
      <c r="C48" s="41">
        <f>Recapitulatif!K113</f>
        <v>0</v>
      </c>
      <c r="D48" s="26"/>
      <c r="E48" s="27"/>
      <c r="F48" s="28"/>
      <c r="G48" s="27"/>
      <c r="H48" s="28"/>
      <c r="I48" s="27"/>
      <c r="J48" s="28"/>
      <c r="K48" s="27"/>
      <c r="L48" s="29">
        <f t="shared" si="17"/>
        <v>0</v>
      </c>
    </row>
    <row r="49" spans="1:12" ht="15.5">
      <c r="A49" s="25">
        <f>Recapitulatif!I114</f>
        <v>0</v>
      </c>
      <c r="B49" s="25">
        <f>Recapitulatif!J114</f>
        <v>0</v>
      </c>
      <c r="C49" s="41">
        <f>Recapitulatif!K114</f>
        <v>0</v>
      </c>
      <c r="D49" s="26"/>
      <c r="E49" s="27"/>
      <c r="F49" s="28"/>
      <c r="G49" s="27"/>
      <c r="H49" s="28"/>
      <c r="I49" s="27"/>
      <c r="J49" s="28"/>
      <c r="K49" s="27"/>
      <c r="L49" s="29">
        <f t="shared" si="17"/>
        <v>0</v>
      </c>
    </row>
    <row r="50" spans="1:12" ht="15.5">
      <c r="A50" s="25">
        <f>Recapitulatif!I115</f>
        <v>0</v>
      </c>
      <c r="B50" s="25">
        <f>Recapitulatif!J115</f>
        <v>0</v>
      </c>
      <c r="C50" s="41">
        <f>Recapitulatif!K115</f>
        <v>0</v>
      </c>
      <c r="D50" s="26"/>
      <c r="E50" s="27"/>
      <c r="F50" s="28"/>
      <c r="G50" s="27"/>
      <c r="H50" s="28"/>
      <c r="I50" s="27"/>
      <c r="J50" s="28"/>
      <c r="K50" s="27"/>
      <c r="L50" s="29">
        <f t="shared" si="17"/>
        <v>0</v>
      </c>
    </row>
    <row r="51" spans="1:12" ht="15.5">
      <c r="A51" s="108" t="s">
        <v>18</v>
      </c>
      <c r="B51" s="109"/>
      <c r="C51" s="110"/>
      <c r="D51" s="31"/>
      <c r="E51" s="32" t="e">
        <f>SMALL(E43:E50,1)</f>
        <v>#NUM!</v>
      </c>
      <c r="F51" s="32"/>
      <c r="G51" s="32" t="e">
        <f t="shared" ref="G51" si="18">SMALL(G43:G50,1)</f>
        <v>#NUM!</v>
      </c>
      <c r="H51" s="32"/>
      <c r="I51" s="32" t="e">
        <f t="shared" ref="I51" si="19">SMALL(I43:I50,1)</f>
        <v>#NUM!</v>
      </c>
      <c r="J51" s="32"/>
      <c r="K51" s="32" t="e">
        <f>SMALL(K43:K50,1)</f>
        <v>#NUM!</v>
      </c>
      <c r="L51" s="29"/>
    </row>
    <row r="52" spans="1:12">
      <c r="A52" s="108" t="s">
        <v>18</v>
      </c>
      <c r="B52" s="109"/>
      <c r="C52" s="110"/>
      <c r="D52" s="31"/>
      <c r="E52" s="32" t="e">
        <f>SMALL(E43:E50,2)</f>
        <v>#NUM!</v>
      </c>
      <c r="F52" s="32"/>
      <c r="G52" s="32" t="e">
        <f t="shared" ref="G52" si="20">SMALL(G43:G50,2)</f>
        <v>#NUM!</v>
      </c>
      <c r="H52" s="32"/>
      <c r="I52" s="32" t="e">
        <f t="shared" ref="I52" si="21">SMALL(I43:I50,2)</f>
        <v>#NUM!</v>
      </c>
      <c r="J52" s="32"/>
      <c r="K52" s="32" t="e">
        <f t="shared" ref="K52" si="22">SMALL(K43:K50,2)</f>
        <v>#NUM!</v>
      </c>
      <c r="L52" s="33"/>
    </row>
    <row r="53" spans="1:12">
      <c r="A53" s="108" t="s">
        <v>18</v>
      </c>
      <c r="B53" s="109"/>
      <c r="C53" s="110"/>
      <c r="D53" s="31"/>
      <c r="E53" s="32" t="e">
        <f>SMALL(E43:E50,3)</f>
        <v>#NUM!</v>
      </c>
      <c r="F53" s="32"/>
      <c r="G53" s="32" t="e">
        <f t="shared" ref="G53" si="23">SMALL(G43:G50,3)</f>
        <v>#NUM!</v>
      </c>
      <c r="H53" s="32"/>
      <c r="I53" s="32" t="e">
        <f t="shared" ref="I53" si="24">SMALL(I43:I50,3)</f>
        <v>#NUM!</v>
      </c>
      <c r="J53" s="32"/>
      <c r="K53" s="32" t="e">
        <f t="shared" ref="K53" si="25">SMALL(K43:K50,3)</f>
        <v>#NUM!</v>
      </c>
      <c r="L53" s="33"/>
    </row>
    <row r="54" spans="1:12" ht="19" thickBot="1">
      <c r="A54" s="111" t="s">
        <v>20</v>
      </c>
      <c r="B54" s="112"/>
      <c r="C54" s="113"/>
      <c r="D54" s="35"/>
      <c r="E54" s="36" t="e">
        <f xml:space="preserve"> SUM(E43:E50)-E51-E52-E53</f>
        <v>#NUM!</v>
      </c>
      <c r="F54" s="36"/>
      <c r="G54" s="36" t="e">
        <f xml:space="preserve"> SUM(G43:G50)-G51-G52-G53</f>
        <v>#NUM!</v>
      </c>
      <c r="H54" s="36"/>
      <c r="I54" s="36" t="e">
        <f t="shared" ref="I54" si="26" xml:space="preserve"> SUM(I43:I50)-I51-I52-I53</f>
        <v>#NUM!</v>
      </c>
      <c r="J54" s="36"/>
      <c r="K54" s="36" t="e">
        <f t="shared" ref="K54" si="27" xml:space="preserve"> SUM(K43:K50)-K51-K52-K53</f>
        <v>#NUM!</v>
      </c>
      <c r="L54" s="37" t="e">
        <f>SUM($E54+$G54+$I54+$K54)</f>
        <v>#NUM!</v>
      </c>
    </row>
    <row r="55" spans="1:12" ht="15" thickBot="1"/>
    <row r="56" spans="1:12" ht="18.5">
      <c r="A56" s="102">
        <f>Recapitulatif!M107</f>
        <v>0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4"/>
    </row>
    <row r="57" spans="1:12" ht="19" thickBot="1">
      <c r="A57" s="105" t="s">
        <v>26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7"/>
    </row>
    <row r="58" spans="1:12" ht="18.5">
      <c r="A58" s="114" t="s">
        <v>1</v>
      </c>
      <c r="B58" s="116" t="s">
        <v>2</v>
      </c>
      <c r="C58" s="118" t="s">
        <v>14</v>
      </c>
      <c r="D58" s="102" t="s">
        <v>10</v>
      </c>
      <c r="E58" s="104"/>
      <c r="F58" s="102" t="s">
        <v>11</v>
      </c>
      <c r="G58" s="104"/>
      <c r="H58" s="102" t="s">
        <v>12</v>
      </c>
      <c r="I58" s="104"/>
      <c r="J58" s="102" t="s">
        <v>13</v>
      </c>
      <c r="K58" s="104"/>
      <c r="L58" s="19" t="s">
        <v>15</v>
      </c>
    </row>
    <row r="59" spans="1:12" ht="18.5">
      <c r="A59" s="115"/>
      <c r="B59" s="117"/>
      <c r="C59" s="119"/>
      <c r="D59" s="22" t="s">
        <v>16</v>
      </c>
      <c r="E59" s="23" t="s">
        <v>17</v>
      </c>
      <c r="F59" s="22" t="s">
        <v>16</v>
      </c>
      <c r="G59" s="23" t="s">
        <v>17</v>
      </c>
      <c r="H59" s="22" t="s">
        <v>16</v>
      </c>
      <c r="I59" s="23" t="s">
        <v>17</v>
      </c>
      <c r="J59" s="22" t="s">
        <v>16</v>
      </c>
      <c r="K59" s="23" t="s">
        <v>17</v>
      </c>
      <c r="L59" s="24"/>
    </row>
    <row r="60" spans="1:12" ht="15.5">
      <c r="A60" s="25">
        <f>Recapitulatif!M108</f>
        <v>0</v>
      </c>
      <c r="B60" s="25">
        <f>Recapitulatif!N108</f>
        <v>0</v>
      </c>
      <c r="C60" s="41">
        <f>Recapitulatif!O108</f>
        <v>0</v>
      </c>
      <c r="D60" s="26"/>
      <c r="E60" s="27"/>
      <c r="F60" s="28"/>
      <c r="G60" s="27"/>
      <c r="H60" s="28"/>
      <c r="I60" s="27"/>
      <c r="J60" s="28"/>
      <c r="K60" s="27"/>
      <c r="L60" s="29">
        <f>SUM($E60+$G60+$I60+$K60)</f>
        <v>0</v>
      </c>
    </row>
    <row r="61" spans="1:12" ht="15.5">
      <c r="A61" s="25">
        <f>Recapitulatif!M109</f>
        <v>0</v>
      </c>
      <c r="B61" s="25">
        <f>Recapitulatif!N109</f>
        <v>0</v>
      </c>
      <c r="C61" s="41">
        <f>Recapitulatif!O109</f>
        <v>0</v>
      </c>
      <c r="D61" s="26"/>
      <c r="E61" s="27"/>
      <c r="F61" s="28"/>
      <c r="G61" s="27"/>
      <c r="H61" s="28"/>
      <c r="I61" s="27"/>
      <c r="J61" s="28"/>
      <c r="K61" s="27"/>
      <c r="L61" s="29">
        <f t="shared" ref="L61:L67" si="28">SUM($E61+$G61+$I61+$K61)</f>
        <v>0</v>
      </c>
    </row>
    <row r="62" spans="1:12" ht="15.5">
      <c r="A62" s="25">
        <f>Recapitulatif!M110</f>
        <v>0</v>
      </c>
      <c r="B62" s="25">
        <f>Recapitulatif!N110</f>
        <v>0</v>
      </c>
      <c r="C62" s="41">
        <f>Recapitulatif!O110</f>
        <v>0</v>
      </c>
      <c r="D62" s="26"/>
      <c r="E62" s="27"/>
      <c r="F62" s="28"/>
      <c r="G62" s="27"/>
      <c r="H62" s="28"/>
      <c r="I62" s="27"/>
      <c r="J62" s="28"/>
      <c r="K62" s="27"/>
      <c r="L62" s="29">
        <f t="shared" si="28"/>
        <v>0</v>
      </c>
    </row>
    <row r="63" spans="1:12" ht="15.5">
      <c r="A63" s="25">
        <f>Recapitulatif!M111</f>
        <v>0</v>
      </c>
      <c r="B63" s="25">
        <f>Recapitulatif!N111</f>
        <v>0</v>
      </c>
      <c r="C63" s="41">
        <f>Recapitulatif!O111</f>
        <v>0</v>
      </c>
      <c r="D63" s="26"/>
      <c r="E63" s="27"/>
      <c r="F63" s="28"/>
      <c r="G63" s="27"/>
      <c r="H63" s="28"/>
      <c r="I63" s="27"/>
      <c r="J63" s="28"/>
      <c r="K63" s="27"/>
      <c r="L63" s="29">
        <f t="shared" si="28"/>
        <v>0</v>
      </c>
    </row>
    <row r="64" spans="1:12" ht="15.5">
      <c r="A64" s="25">
        <f>Recapitulatif!M112</f>
        <v>0</v>
      </c>
      <c r="B64" s="25">
        <f>Recapitulatif!N112</f>
        <v>0</v>
      </c>
      <c r="C64" s="41">
        <f>Recapitulatif!O112</f>
        <v>0</v>
      </c>
      <c r="D64" s="26"/>
      <c r="E64" s="27"/>
      <c r="F64" s="28"/>
      <c r="G64" s="27"/>
      <c r="H64" s="28"/>
      <c r="I64" s="27"/>
      <c r="J64" s="28"/>
      <c r="K64" s="27"/>
      <c r="L64" s="29">
        <f t="shared" si="28"/>
        <v>0</v>
      </c>
    </row>
    <row r="65" spans="1:12" ht="15.5">
      <c r="A65" s="25">
        <f>Recapitulatif!M113</f>
        <v>0</v>
      </c>
      <c r="B65" s="25">
        <f>Recapitulatif!N113</f>
        <v>0</v>
      </c>
      <c r="C65" s="41">
        <f>Recapitulatif!O113</f>
        <v>0</v>
      </c>
      <c r="D65" s="26"/>
      <c r="E65" s="27"/>
      <c r="F65" s="28"/>
      <c r="G65" s="27"/>
      <c r="H65" s="28"/>
      <c r="I65" s="27"/>
      <c r="J65" s="28"/>
      <c r="K65" s="27"/>
      <c r="L65" s="29">
        <f t="shared" si="28"/>
        <v>0</v>
      </c>
    </row>
    <row r="66" spans="1:12" ht="15.5">
      <c r="A66" s="25">
        <f>Recapitulatif!M114</f>
        <v>0</v>
      </c>
      <c r="B66" s="25">
        <f>Recapitulatif!N114</f>
        <v>0</v>
      </c>
      <c r="C66" s="41">
        <f>Recapitulatif!O114</f>
        <v>0</v>
      </c>
      <c r="D66" s="26"/>
      <c r="E66" s="27"/>
      <c r="F66" s="28"/>
      <c r="G66" s="27"/>
      <c r="H66" s="28"/>
      <c r="I66" s="27"/>
      <c r="J66" s="28"/>
      <c r="K66" s="27"/>
      <c r="L66" s="29">
        <f t="shared" si="28"/>
        <v>0</v>
      </c>
    </row>
    <row r="67" spans="1:12" ht="15.5">
      <c r="A67" s="25">
        <f>Recapitulatif!M115</f>
        <v>0</v>
      </c>
      <c r="B67" s="25">
        <f>+'[1]RECAP EQUIP'!B97</f>
        <v>0</v>
      </c>
      <c r="C67" s="41">
        <f>Recapitulatif!O115</f>
        <v>0</v>
      </c>
      <c r="D67" s="26"/>
      <c r="E67" s="27"/>
      <c r="F67" s="28"/>
      <c r="G67" s="27"/>
      <c r="H67" s="28"/>
      <c r="I67" s="27"/>
      <c r="J67" s="28"/>
      <c r="K67" s="27"/>
      <c r="L67" s="29">
        <f t="shared" si="28"/>
        <v>0</v>
      </c>
    </row>
    <row r="68" spans="1:12" ht="15.5">
      <c r="A68" s="108" t="s">
        <v>18</v>
      </c>
      <c r="B68" s="109"/>
      <c r="C68" s="110"/>
      <c r="D68" s="31"/>
      <c r="E68" s="32" t="e">
        <f>SMALL(E60:E67,1)</f>
        <v>#NUM!</v>
      </c>
      <c r="F68" s="32"/>
      <c r="G68" s="32" t="e">
        <f t="shared" ref="G68" si="29">SMALL(G60:G67,1)</f>
        <v>#NUM!</v>
      </c>
      <c r="H68" s="32"/>
      <c r="I68" s="32" t="e">
        <f t="shared" ref="I68" si="30">SMALL(I60:I67,1)</f>
        <v>#NUM!</v>
      </c>
      <c r="J68" s="32"/>
      <c r="K68" s="32" t="e">
        <f>SMALL(K60:K67,1)</f>
        <v>#NUM!</v>
      </c>
      <c r="L68" s="29"/>
    </row>
    <row r="69" spans="1:12">
      <c r="A69" s="108" t="s">
        <v>18</v>
      </c>
      <c r="B69" s="109"/>
      <c r="C69" s="110"/>
      <c r="D69" s="31"/>
      <c r="E69" s="32" t="e">
        <f>SMALL(E60:E67,2)</f>
        <v>#NUM!</v>
      </c>
      <c r="F69" s="32"/>
      <c r="G69" s="32" t="e">
        <f t="shared" ref="G69" si="31">SMALL(G60:G67,2)</f>
        <v>#NUM!</v>
      </c>
      <c r="H69" s="32"/>
      <c r="I69" s="32" t="e">
        <f t="shared" ref="I69" si="32">SMALL(I60:I67,2)</f>
        <v>#NUM!</v>
      </c>
      <c r="J69" s="32"/>
      <c r="K69" s="32" t="e">
        <f t="shared" ref="K69" si="33">SMALL(K60:K67,2)</f>
        <v>#NUM!</v>
      </c>
      <c r="L69" s="33"/>
    </row>
    <row r="70" spans="1:12">
      <c r="A70" s="108" t="s">
        <v>18</v>
      </c>
      <c r="B70" s="109"/>
      <c r="C70" s="110"/>
      <c r="D70" s="31"/>
      <c r="E70" s="32" t="e">
        <f>SMALL(E60:E67,3)</f>
        <v>#NUM!</v>
      </c>
      <c r="F70" s="32"/>
      <c r="G70" s="32" t="e">
        <f t="shared" ref="G70" si="34">SMALL(G60:G67,3)</f>
        <v>#NUM!</v>
      </c>
      <c r="H70" s="32"/>
      <c r="I70" s="32" t="e">
        <f t="shared" ref="I70" si="35">SMALL(I60:I67,3)</f>
        <v>#NUM!</v>
      </c>
      <c r="J70" s="32"/>
      <c r="K70" s="32" t="e">
        <f t="shared" ref="K70" si="36">SMALL(K60:K67,3)</f>
        <v>#NUM!</v>
      </c>
      <c r="L70" s="33"/>
    </row>
    <row r="71" spans="1:12" ht="19" thickBot="1">
      <c r="A71" s="111" t="s">
        <v>20</v>
      </c>
      <c r="B71" s="112"/>
      <c r="C71" s="113"/>
      <c r="D71" s="35"/>
      <c r="E71" s="36" t="e">
        <f xml:space="preserve"> SUM(E60:E67)-E68-E69-E70</f>
        <v>#NUM!</v>
      </c>
      <c r="F71" s="36"/>
      <c r="G71" s="36" t="e">
        <f xml:space="preserve"> SUM(G60:G67)-G68-G69-G70</f>
        <v>#NUM!</v>
      </c>
      <c r="H71" s="36"/>
      <c r="I71" s="36" t="e">
        <f t="shared" ref="I71" si="37" xml:space="preserve"> SUM(I60:I67)-I68-I69-I70</f>
        <v>#NUM!</v>
      </c>
      <c r="J71" s="36"/>
      <c r="K71" s="36" t="e">
        <f t="shared" ref="K71" si="38" xml:space="preserve"> SUM(K60:K67)-K68-K69-K70</f>
        <v>#NUM!</v>
      </c>
      <c r="L71" s="37" t="e">
        <f>SUM($E71+$G71+$I71+$K71)</f>
        <v>#NUM!</v>
      </c>
    </row>
    <row r="72" spans="1:12" ht="15" thickBot="1"/>
    <row r="73" spans="1:12" ht="18.5">
      <c r="A73" s="102">
        <f>Recapitulatif!A118</f>
        <v>0</v>
      </c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4"/>
    </row>
    <row r="74" spans="1:12" ht="19" thickBot="1">
      <c r="A74" s="105" t="s">
        <v>26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7"/>
    </row>
    <row r="75" spans="1:12" ht="18.5">
      <c r="A75" s="114" t="s">
        <v>1</v>
      </c>
      <c r="B75" s="116" t="s">
        <v>2</v>
      </c>
      <c r="C75" s="118" t="s">
        <v>14</v>
      </c>
      <c r="D75" s="102" t="s">
        <v>10</v>
      </c>
      <c r="E75" s="104"/>
      <c r="F75" s="102" t="s">
        <v>11</v>
      </c>
      <c r="G75" s="104"/>
      <c r="H75" s="102" t="s">
        <v>12</v>
      </c>
      <c r="I75" s="104"/>
      <c r="J75" s="102" t="s">
        <v>13</v>
      </c>
      <c r="K75" s="104"/>
      <c r="L75" s="19" t="s">
        <v>15</v>
      </c>
    </row>
    <row r="76" spans="1:12" ht="18.5">
      <c r="A76" s="115"/>
      <c r="B76" s="117"/>
      <c r="C76" s="119"/>
      <c r="D76" s="22" t="s">
        <v>16</v>
      </c>
      <c r="E76" s="23" t="s">
        <v>17</v>
      </c>
      <c r="F76" s="22" t="s">
        <v>16</v>
      </c>
      <c r="G76" s="23" t="s">
        <v>17</v>
      </c>
      <c r="H76" s="22" t="s">
        <v>16</v>
      </c>
      <c r="I76" s="23" t="s">
        <v>17</v>
      </c>
      <c r="J76" s="22" t="s">
        <v>16</v>
      </c>
      <c r="K76" s="23" t="s">
        <v>17</v>
      </c>
      <c r="L76" s="24"/>
    </row>
    <row r="77" spans="1:12" ht="15.5">
      <c r="A77" s="25">
        <f>Recapitulatif!A119</f>
        <v>0</v>
      </c>
      <c r="B77" s="25">
        <f>Recapitulatif!B119</f>
        <v>0</v>
      </c>
      <c r="C77" s="41">
        <f>Recapitulatif!C119</f>
        <v>0</v>
      </c>
      <c r="D77" s="26"/>
      <c r="E77" s="27"/>
      <c r="F77" s="28"/>
      <c r="G77" s="27"/>
      <c r="H77" s="28"/>
      <c r="I77" s="27"/>
      <c r="J77" s="28"/>
      <c r="K77" s="27"/>
      <c r="L77" s="29">
        <f>SUM($E77+$G77+$I77+$K77)</f>
        <v>0</v>
      </c>
    </row>
    <row r="78" spans="1:12" ht="15.5">
      <c r="A78" s="25">
        <f>Recapitulatif!A120</f>
        <v>0</v>
      </c>
      <c r="B78" s="25">
        <f>Recapitulatif!B120</f>
        <v>0</v>
      </c>
      <c r="C78" s="41">
        <f>Recapitulatif!C120</f>
        <v>0</v>
      </c>
      <c r="D78" s="26"/>
      <c r="E78" s="27"/>
      <c r="F78" s="28"/>
      <c r="G78" s="27"/>
      <c r="H78" s="28"/>
      <c r="I78" s="27"/>
      <c r="J78" s="28"/>
      <c r="K78" s="27"/>
      <c r="L78" s="29">
        <f t="shared" ref="L78:L84" si="39">SUM($E78+$G78+$I78+$K78)</f>
        <v>0</v>
      </c>
    </row>
    <row r="79" spans="1:12" ht="15.5">
      <c r="A79" s="25">
        <f>Recapitulatif!A121</f>
        <v>0</v>
      </c>
      <c r="B79" s="25">
        <f>Recapitulatif!B121</f>
        <v>0</v>
      </c>
      <c r="C79" s="41">
        <f>Recapitulatif!C121</f>
        <v>0</v>
      </c>
      <c r="D79" s="26"/>
      <c r="E79" s="27"/>
      <c r="F79" s="28"/>
      <c r="G79" s="27"/>
      <c r="H79" s="28"/>
      <c r="I79" s="27"/>
      <c r="J79" s="28"/>
      <c r="K79" s="27"/>
      <c r="L79" s="29">
        <f t="shared" si="39"/>
        <v>0</v>
      </c>
    </row>
    <row r="80" spans="1:12" ht="15.5">
      <c r="A80" s="25">
        <f>Recapitulatif!A122</f>
        <v>0</v>
      </c>
      <c r="B80" s="25">
        <f>Recapitulatif!B122</f>
        <v>0</v>
      </c>
      <c r="C80" s="41">
        <f>Recapitulatif!C122</f>
        <v>0</v>
      </c>
      <c r="D80" s="26"/>
      <c r="E80" s="27"/>
      <c r="F80" s="28"/>
      <c r="G80" s="27"/>
      <c r="H80" s="28"/>
      <c r="I80" s="27"/>
      <c r="J80" s="28"/>
      <c r="K80" s="27"/>
      <c r="L80" s="29">
        <f t="shared" si="39"/>
        <v>0</v>
      </c>
    </row>
    <row r="81" spans="1:12" ht="15.5">
      <c r="A81" s="25">
        <f>Recapitulatif!A123</f>
        <v>0</v>
      </c>
      <c r="B81" s="25">
        <f>Recapitulatif!B123</f>
        <v>0</v>
      </c>
      <c r="C81" s="41">
        <f>Recapitulatif!C123</f>
        <v>0</v>
      </c>
      <c r="D81" s="26"/>
      <c r="E81" s="27"/>
      <c r="F81" s="28"/>
      <c r="G81" s="27"/>
      <c r="H81" s="28"/>
      <c r="I81" s="27"/>
      <c r="J81" s="28"/>
      <c r="K81" s="27"/>
      <c r="L81" s="29">
        <f t="shared" si="39"/>
        <v>0</v>
      </c>
    </row>
    <row r="82" spans="1:12" ht="15.5">
      <c r="A82" s="25">
        <f>Recapitulatif!A124</f>
        <v>0</v>
      </c>
      <c r="B82" s="25">
        <f>Recapitulatif!B124</f>
        <v>0</v>
      </c>
      <c r="C82" s="41">
        <f>Recapitulatif!C124</f>
        <v>0</v>
      </c>
      <c r="D82" s="26"/>
      <c r="E82" s="27"/>
      <c r="F82" s="28"/>
      <c r="G82" s="27"/>
      <c r="H82" s="28"/>
      <c r="I82" s="27"/>
      <c r="J82" s="28"/>
      <c r="K82" s="27"/>
      <c r="L82" s="29">
        <f t="shared" si="39"/>
        <v>0</v>
      </c>
    </row>
    <row r="83" spans="1:12" ht="15.5">
      <c r="A83" s="25">
        <f>Recapitulatif!A125</f>
        <v>0</v>
      </c>
      <c r="B83" s="25">
        <f>Recapitulatif!B125</f>
        <v>0</v>
      </c>
      <c r="C83" s="41">
        <f>Recapitulatif!C125</f>
        <v>0</v>
      </c>
      <c r="D83" s="26"/>
      <c r="E83" s="27"/>
      <c r="F83" s="28"/>
      <c r="G83" s="27"/>
      <c r="H83" s="28"/>
      <c r="I83" s="27"/>
      <c r="J83" s="28"/>
      <c r="K83" s="27"/>
      <c r="L83" s="29">
        <f t="shared" si="39"/>
        <v>0</v>
      </c>
    </row>
    <row r="84" spans="1:12" ht="15.5">
      <c r="A84" s="25">
        <f>Recapitulatif!A126</f>
        <v>0</v>
      </c>
      <c r="B84" s="25">
        <f>Recapitulatif!B126</f>
        <v>0</v>
      </c>
      <c r="C84" s="41">
        <f>Recapitulatif!C126</f>
        <v>0</v>
      </c>
      <c r="D84" s="26"/>
      <c r="E84" s="27"/>
      <c r="F84" s="28"/>
      <c r="G84" s="27"/>
      <c r="H84" s="28"/>
      <c r="I84" s="27"/>
      <c r="J84" s="28"/>
      <c r="K84" s="27"/>
      <c r="L84" s="29">
        <f t="shared" si="39"/>
        <v>0</v>
      </c>
    </row>
    <row r="85" spans="1:12" ht="15.5">
      <c r="A85" s="108" t="s">
        <v>18</v>
      </c>
      <c r="B85" s="109"/>
      <c r="C85" s="110"/>
      <c r="D85" s="31"/>
      <c r="E85" s="32" t="e">
        <f>SMALL(E77:E84,1)</f>
        <v>#NUM!</v>
      </c>
      <c r="F85" s="32"/>
      <c r="G85" s="32" t="e">
        <f t="shared" ref="G85" si="40">SMALL(G77:G84,1)</f>
        <v>#NUM!</v>
      </c>
      <c r="H85" s="32"/>
      <c r="I85" s="32" t="e">
        <f t="shared" ref="I85" si="41">SMALL(I77:I84,1)</f>
        <v>#NUM!</v>
      </c>
      <c r="J85" s="32"/>
      <c r="K85" s="32" t="e">
        <f>SMALL(K77:K84,1)</f>
        <v>#NUM!</v>
      </c>
      <c r="L85" s="29"/>
    </row>
    <row r="86" spans="1:12">
      <c r="A86" s="108" t="s">
        <v>18</v>
      </c>
      <c r="B86" s="109"/>
      <c r="C86" s="110"/>
      <c r="D86" s="31"/>
      <c r="E86" s="32" t="e">
        <f>SMALL(E77:E84,2)</f>
        <v>#NUM!</v>
      </c>
      <c r="F86" s="32"/>
      <c r="G86" s="32" t="e">
        <f t="shared" ref="G86" si="42">SMALL(G77:G84,2)</f>
        <v>#NUM!</v>
      </c>
      <c r="H86" s="32"/>
      <c r="I86" s="32" t="e">
        <f t="shared" ref="I86" si="43">SMALL(I77:I84,2)</f>
        <v>#NUM!</v>
      </c>
      <c r="J86" s="32"/>
      <c r="K86" s="32" t="e">
        <f t="shared" ref="K86" si="44">SMALL(K77:K84,2)</f>
        <v>#NUM!</v>
      </c>
      <c r="L86" s="33"/>
    </row>
    <row r="87" spans="1:12">
      <c r="A87" s="108" t="s">
        <v>18</v>
      </c>
      <c r="B87" s="109"/>
      <c r="C87" s="110"/>
      <c r="D87" s="31"/>
      <c r="E87" s="32" t="e">
        <f>SMALL(E77:E84,3)</f>
        <v>#NUM!</v>
      </c>
      <c r="F87" s="32"/>
      <c r="G87" s="32" t="e">
        <f t="shared" ref="G87" si="45">SMALL(G77:G84,3)</f>
        <v>#NUM!</v>
      </c>
      <c r="H87" s="32"/>
      <c r="I87" s="32" t="e">
        <f t="shared" ref="I87" si="46">SMALL(I77:I84,3)</f>
        <v>#NUM!</v>
      </c>
      <c r="J87" s="32"/>
      <c r="K87" s="32" t="e">
        <f t="shared" ref="K87" si="47">SMALL(K77:K84,3)</f>
        <v>#NUM!</v>
      </c>
      <c r="L87" s="33"/>
    </row>
    <row r="88" spans="1:12" ht="19" thickBot="1">
      <c r="A88" s="111" t="s">
        <v>20</v>
      </c>
      <c r="B88" s="112"/>
      <c r="C88" s="113"/>
      <c r="D88" s="35"/>
      <c r="E88" s="36" t="e">
        <f xml:space="preserve"> SUM(E77:E84)-E85-E86-E87</f>
        <v>#NUM!</v>
      </c>
      <c r="F88" s="36"/>
      <c r="G88" s="36" t="e">
        <f xml:space="preserve"> SUM(G77:G84)-G85-G86-G87</f>
        <v>#NUM!</v>
      </c>
      <c r="H88" s="36"/>
      <c r="I88" s="36" t="e">
        <f t="shared" ref="I88" si="48" xml:space="preserve"> SUM(I77:I84)-I85-I86-I87</f>
        <v>#NUM!</v>
      </c>
      <c r="J88" s="36"/>
      <c r="K88" s="36" t="e">
        <f t="shared" ref="K88" si="49" xml:space="preserve"> SUM(K77:K84)-K85-K86-K87</f>
        <v>#NUM!</v>
      </c>
      <c r="L88" s="37" t="e">
        <f>SUM($E88+$G88+$I88+$K88)</f>
        <v>#NUM!</v>
      </c>
    </row>
    <row r="89" spans="1:12" ht="15" thickBot="1"/>
    <row r="90" spans="1:12" ht="18.5">
      <c r="A90" s="102">
        <f>Recapitulatif!E118</f>
        <v>0</v>
      </c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4"/>
    </row>
    <row r="91" spans="1:12" ht="19" thickBot="1">
      <c r="A91" s="105" t="s">
        <v>26</v>
      </c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7"/>
    </row>
    <row r="92" spans="1:12" ht="18.5">
      <c r="A92" s="114" t="s">
        <v>1</v>
      </c>
      <c r="B92" s="116" t="s">
        <v>2</v>
      </c>
      <c r="C92" s="118" t="s">
        <v>14</v>
      </c>
      <c r="D92" s="102" t="s">
        <v>10</v>
      </c>
      <c r="E92" s="104"/>
      <c r="F92" s="102" t="s">
        <v>11</v>
      </c>
      <c r="G92" s="104"/>
      <c r="H92" s="102" t="s">
        <v>12</v>
      </c>
      <c r="I92" s="104"/>
      <c r="J92" s="102" t="s">
        <v>13</v>
      </c>
      <c r="K92" s="104"/>
      <c r="L92" s="19" t="s">
        <v>15</v>
      </c>
    </row>
    <row r="93" spans="1:12" ht="18.5">
      <c r="A93" s="115"/>
      <c r="B93" s="117"/>
      <c r="C93" s="119"/>
      <c r="D93" s="22" t="s">
        <v>16</v>
      </c>
      <c r="E93" s="23" t="s">
        <v>17</v>
      </c>
      <c r="F93" s="22" t="s">
        <v>16</v>
      </c>
      <c r="G93" s="23" t="s">
        <v>17</v>
      </c>
      <c r="H93" s="22" t="s">
        <v>16</v>
      </c>
      <c r="I93" s="23" t="s">
        <v>17</v>
      </c>
      <c r="J93" s="22" t="s">
        <v>16</v>
      </c>
      <c r="K93" s="23" t="s">
        <v>17</v>
      </c>
      <c r="L93" s="24"/>
    </row>
    <row r="94" spans="1:12" ht="15.5">
      <c r="A94" s="25">
        <f>Recapitulatif!E119</f>
        <v>0</v>
      </c>
      <c r="B94" s="25">
        <f>Recapitulatif!F119</f>
        <v>0</v>
      </c>
      <c r="C94" s="41">
        <f>Recapitulatif!G119</f>
        <v>0</v>
      </c>
      <c r="D94" s="26"/>
      <c r="E94" s="27"/>
      <c r="F94" s="28"/>
      <c r="G94" s="27"/>
      <c r="H94" s="28"/>
      <c r="I94" s="27"/>
      <c r="J94" s="28"/>
      <c r="K94" s="27"/>
      <c r="L94" s="29">
        <f>SUM($E94+$G94+$I94+$K94)</f>
        <v>0</v>
      </c>
    </row>
    <row r="95" spans="1:12" ht="15.5">
      <c r="A95" s="25">
        <f>Recapitulatif!E120</f>
        <v>0</v>
      </c>
      <c r="B95" s="25">
        <f>Recapitulatif!F120</f>
        <v>0</v>
      </c>
      <c r="C95" s="41">
        <f>Recapitulatif!G120</f>
        <v>0</v>
      </c>
      <c r="D95" s="26"/>
      <c r="E95" s="27"/>
      <c r="F95" s="28"/>
      <c r="G95" s="27"/>
      <c r="H95" s="28"/>
      <c r="I95" s="27"/>
      <c r="J95" s="28"/>
      <c r="K95" s="27"/>
      <c r="L95" s="29">
        <f t="shared" ref="L95:L101" si="50">SUM($E95+$G95+$I95+$K95)</f>
        <v>0</v>
      </c>
    </row>
    <row r="96" spans="1:12" ht="15.5">
      <c r="A96" s="25">
        <f>Recapitulatif!E121</f>
        <v>0</v>
      </c>
      <c r="B96" s="25">
        <f>Recapitulatif!F121</f>
        <v>0</v>
      </c>
      <c r="C96" s="41">
        <f>Recapitulatif!G121</f>
        <v>0</v>
      </c>
      <c r="D96" s="26"/>
      <c r="E96" s="27"/>
      <c r="F96" s="28"/>
      <c r="G96" s="27"/>
      <c r="H96" s="28"/>
      <c r="I96" s="27"/>
      <c r="J96" s="28"/>
      <c r="K96" s="27"/>
      <c r="L96" s="29">
        <f t="shared" si="50"/>
        <v>0</v>
      </c>
    </row>
    <row r="97" spans="1:12" ht="15.5">
      <c r="A97" s="25">
        <f>Recapitulatif!E122</f>
        <v>0</v>
      </c>
      <c r="B97" s="25">
        <f>Recapitulatif!F122</f>
        <v>0</v>
      </c>
      <c r="C97" s="41">
        <f>Recapitulatif!G122</f>
        <v>0</v>
      </c>
      <c r="D97" s="26"/>
      <c r="E97" s="27"/>
      <c r="F97" s="28"/>
      <c r="G97" s="27"/>
      <c r="H97" s="28"/>
      <c r="I97" s="27"/>
      <c r="J97" s="28"/>
      <c r="K97" s="27"/>
      <c r="L97" s="29">
        <f t="shared" si="50"/>
        <v>0</v>
      </c>
    </row>
    <row r="98" spans="1:12" ht="15.5">
      <c r="A98" s="25">
        <f>Recapitulatif!E123</f>
        <v>0</v>
      </c>
      <c r="B98" s="25">
        <f>Recapitulatif!F123</f>
        <v>0</v>
      </c>
      <c r="C98" s="41">
        <f>Recapitulatif!G123</f>
        <v>0</v>
      </c>
      <c r="D98" s="26"/>
      <c r="E98" s="27"/>
      <c r="F98" s="28"/>
      <c r="G98" s="27"/>
      <c r="H98" s="28"/>
      <c r="I98" s="27"/>
      <c r="J98" s="28"/>
      <c r="K98" s="27"/>
      <c r="L98" s="29">
        <f t="shared" si="50"/>
        <v>0</v>
      </c>
    </row>
    <row r="99" spans="1:12" ht="15.5">
      <c r="A99" s="25">
        <f>Recapitulatif!E124</f>
        <v>0</v>
      </c>
      <c r="B99" s="25">
        <f>Recapitulatif!F124</f>
        <v>0</v>
      </c>
      <c r="C99" s="41">
        <f>Recapitulatif!G124</f>
        <v>0</v>
      </c>
      <c r="D99" s="26"/>
      <c r="E99" s="27"/>
      <c r="F99" s="28"/>
      <c r="G99" s="27"/>
      <c r="H99" s="28"/>
      <c r="I99" s="27"/>
      <c r="J99" s="28"/>
      <c r="K99" s="27"/>
      <c r="L99" s="29">
        <f t="shared" si="50"/>
        <v>0</v>
      </c>
    </row>
    <row r="100" spans="1:12" ht="15.5">
      <c r="A100" s="25">
        <f>Recapitulatif!E125</f>
        <v>0</v>
      </c>
      <c r="B100" s="25">
        <f>Recapitulatif!F125</f>
        <v>0</v>
      </c>
      <c r="C100" s="41">
        <f>Recapitulatif!G125</f>
        <v>0</v>
      </c>
      <c r="D100" s="26"/>
      <c r="E100" s="27"/>
      <c r="F100" s="28"/>
      <c r="G100" s="27"/>
      <c r="H100" s="28"/>
      <c r="I100" s="27"/>
      <c r="J100" s="28"/>
      <c r="K100" s="27"/>
      <c r="L100" s="29">
        <f t="shared" si="50"/>
        <v>0</v>
      </c>
    </row>
    <row r="101" spans="1:12" ht="15.5">
      <c r="A101" s="25">
        <f>Recapitulatif!E126</f>
        <v>0</v>
      </c>
      <c r="B101" s="25">
        <f>Recapitulatif!F126</f>
        <v>0</v>
      </c>
      <c r="C101" s="41">
        <f>Recapitulatif!G126</f>
        <v>0</v>
      </c>
      <c r="D101" s="26"/>
      <c r="E101" s="27"/>
      <c r="F101" s="28"/>
      <c r="G101" s="27"/>
      <c r="H101" s="28"/>
      <c r="I101" s="27"/>
      <c r="J101" s="28"/>
      <c r="K101" s="27"/>
      <c r="L101" s="29">
        <f t="shared" si="50"/>
        <v>0</v>
      </c>
    </row>
    <row r="102" spans="1:12" ht="15.5">
      <c r="A102" s="108" t="s">
        <v>18</v>
      </c>
      <c r="B102" s="109"/>
      <c r="C102" s="110"/>
      <c r="D102" s="31"/>
      <c r="E102" s="32" t="e">
        <f>SMALL(E94:E101,1)</f>
        <v>#NUM!</v>
      </c>
      <c r="F102" s="32"/>
      <c r="G102" s="32" t="e">
        <f t="shared" ref="G102" si="51">SMALL(G94:G101,1)</f>
        <v>#NUM!</v>
      </c>
      <c r="H102" s="32"/>
      <c r="I102" s="32" t="e">
        <f t="shared" ref="I102" si="52">SMALL(I94:I101,1)</f>
        <v>#NUM!</v>
      </c>
      <c r="J102" s="32"/>
      <c r="K102" s="32" t="e">
        <f>SMALL(K94:K101,1)</f>
        <v>#NUM!</v>
      </c>
      <c r="L102" s="29"/>
    </row>
    <row r="103" spans="1:12">
      <c r="A103" s="108" t="s">
        <v>18</v>
      </c>
      <c r="B103" s="109"/>
      <c r="C103" s="110"/>
      <c r="D103" s="31"/>
      <c r="E103" s="32" t="e">
        <f>SMALL(E94:E101,2)</f>
        <v>#NUM!</v>
      </c>
      <c r="F103" s="32"/>
      <c r="G103" s="32" t="e">
        <f t="shared" ref="G103" si="53">SMALL(G94:G101,2)</f>
        <v>#NUM!</v>
      </c>
      <c r="H103" s="32"/>
      <c r="I103" s="32" t="e">
        <f t="shared" ref="I103" si="54">SMALL(I94:I101,2)</f>
        <v>#NUM!</v>
      </c>
      <c r="J103" s="32"/>
      <c r="K103" s="32" t="e">
        <f t="shared" ref="K103" si="55">SMALL(K94:K101,2)</f>
        <v>#NUM!</v>
      </c>
      <c r="L103" s="33"/>
    </row>
    <row r="104" spans="1:12">
      <c r="A104" s="108" t="s">
        <v>18</v>
      </c>
      <c r="B104" s="109"/>
      <c r="C104" s="110"/>
      <c r="D104" s="31"/>
      <c r="E104" s="32" t="e">
        <f>SMALL(E94:E101,3)</f>
        <v>#NUM!</v>
      </c>
      <c r="F104" s="32"/>
      <c r="G104" s="32" t="e">
        <f t="shared" ref="G104" si="56">SMALL(G94:G101,3)</f>
        <v>#NUM!</v>
      </c>
      <c r="H104" s="32"/>
      <c r="I104" s="32" t="e">
        <f t="shared" ref="I104" si="57">SMALL(I94:I101,3)</f>
        <v>#NUM!</v>
      </c>
      <c r="J104" s="32"/>
      <c r="K104" s="32" t="e">
        <f t="shared" ref="K104" si="58">SMALL(K94:K101,3)</f>
        <v>#NUM!</v>
      </c>
      <c r="L104" s="33"/>
    </row>
    <row r="105" spans="1:12" ht="19" thickBot="1">
      <c r="A105" s="111" t="s">
        <v>20</v>
      </c>
      <c r="B105" s="112"/>
      <c r="C105" s="113"/>
      <c r="D105" s="35"/>
      <c r="E105" s="36" t="e">
        <f xml:space="preserve"> SUM(E94:E101)-E102-E103-E104</f>
        <v>#NUM!</v>
      </c>
      <c r="F105" s="36"/>
      <c r="G105" s="36" t="e">
        <f xml:space="preserve"> SUM(G94:G101)-G102-G103-G104</f>
        <v>#NUM!</v>
      </c>
      <c r="H105" s="36"/>
      <c r="I105" s="36" t="e">
        <f t="shared" ref="I105" si="59" xml:space="preserve"> SUM(I94:I101)-I102-I103-I104</f>
        <v>#NUM!</v>
      </c>
      <c r="J105" s="36"/>
      <c r="K105" s="36" t="e">
        <f t="shared" ref="K105" si="60" xml:space="preserve"> SUM(K94:K101)-K102-K103-K104</f>
        <v>#NUM!</v>
      </c>
      <c r="L105" s="37" t="e">
        <f>SUM($E105+$G105+$I105+$K105)</f>
        <v>#NUM!</v>
      </c>
    </row>
    <row r="106" spans="1:12" ht="15" thickBot="1"/>
    <row r="107" spans="1:12" ht="18.5">
      <c r="A107" s="102">
        <f>Recapitulatif!I118</f>
        <v>0</v>
      </c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4"/>
    </row>
    <row r="108" spans="1:12" ht="19" thickBot="1">
      <c r="A108" s="105" t="s">
        <v>26</v>
      </c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7"/>
    </row>
    <row r="109" spans="1:12" ht="18.5">
      <c r="A109" s="114" t="s">
        <v>1</v>
      </c>
      <c r="B109" s="116" t="s">
        <v>2</v>
      </c>
      <c r="C109" s="118" t="s">
        <v>14</v>
      </c>
      <c r="D109" s="102" t="s">
        <v>10</v>
      </c>
      <c r="E109" s="104"/>
      <c r="F109" s="102" t="s">
        <v>11</v>
      </c>
      <c r="G109" s="104"/>
      <c r="H109" s="102" t="s">
        <v>12</v>
      </c>
      <c r="I109" s="104"/>
      <c r="J109" s="102" t="s">
        <v>13</v>
      </c>
      <c r="K109" s="104"/>
      <c r="L109" s="19" t="s">
        <v>15</v>
      </c>
    </row>
    <row r="110" spans="1:12" ht="18.5">
      <c r="A110" s="115"/>
      <c r="B110" s="117"/>
      <c r="C110" s="119"/>
      <c r="D110" s="22" t="s">
        <v>16</v>
      </c>
      <c r="E110" s="23" t="s">
        <v>17</v>
      </c>
      <c r="F110" s="22" t="s">
        <v>16</v>
      </c>
      <c r="G110" s="23" t="s">
        <v>17</v>
      </c>
      <c r="H110" s="22" t="s">
        <v>16</v>
      </c>
      <c r="I110" s="23" t="s">
        <v>17</v>
      </c>
      <c r="J110" s="22" t="s">
        <v>16</v>
      </c>
      <c r="K110" s="23" t="s">
        <v>17</v>
      </c>
      <c r="L110" s="24"/>
    </row>
    <row r="111" spans="1:12" ht="15.5">
      <c r="A111" s="25">
        <f>Recapitulatif!I119</f>
        <v>0</v>
      </c>
      <c r="B111" s="25">
        <f>Recapitulatif!J119</f>
        <v>0</v>
      </c>
      <c r="C111" s="41">
        <f>Recapitulatif!K119</f>
        <v>0</v>
      </c>
      <c r="D111" s="26"/>
      <c r="E111" s="27"/>
      <c r="F111" s="28"/>
      <c r="G111" s="27"/>
      <c r="H111" s="28"/>
      <c r="I111" s="27"/>
      <c r="J111" s="28"/>
      <c r="K111" s="27"/>
      <c r="L111" s="29">
        <f>SUM($E111+$G111+$I111+$K111)</f>
        <v>0</v>
      </c>
    </row>
    <row r="112" spans="1:12" ht="15.5">
      <c r="A112" s="25">
        <f>Recapitulatif!I120</f>
        <v>0</v>
      </c>
      <c r="B112" s="25">
        <f>Recapitulatif!J120</f>
        <v>0</v>
      </c>
      <c r="C112" s="41">
        <f>Recapitulatif!K120</f>
        <v>0</v>
      </c>
      <c r="D112" s="26"/>
      <c r="E112" s="27"/>
      <c r="F112" s="28"/>
      <c r="G112" s="27"/>
      <c r="H112" s="28"/>
      <c r="I112" s="27"/>
      <c r="J112" s="28"/>
      <c r="K112" s="27"/>
      <c r="L112" s="29">
        <f t="shared" ref="L112:L118" si="61">SUM($E112+$G112+$I112+$K112)</f>
        <v>0</v>
      </c>
    </row>
    <row r="113" spans="1:12" ht="15.5">
      <c r="A113" s="25">
        <f>Recapitulatif!I121</f>
        <v>0</v>
      </c>
      <c r="B113" s="25">
        <f>Recapitulatif!J121</f>
        <v>0</v>
      </c>
      <c r="C113" s="41">
        <f>Recapitulatif!K121</f>
        <v>0</v>
      </c>
      <c r="D113" s="26"/>
      <c r="E113" s="27"/>
      <c r="F113" s="28"/>
      <c r="G113" s="27"/>
      <c r="H113" s="28"/>
      <c r="I113" s="27"/>
      <c r="J113" s="28"/>
      <c r="K113" s="27"/>
      <c r="L113" s="29">
        <f t="shared" si="61"/>
        <v>0</v>
      </c>
    </row>
    <row r="114" spans="1:12" ht="15.5">
      <c r="A114" s="25">
        <f>Recapitulatif!I122</f>
        <v>0</v>
      </c>
      <c r="B114" s="25">
        <f>Recapitulatif!J122</f>
        <v>0</v>
      </c>
      <c r="C114" s="41">
        <f>Recapitulatif!K122</f>
        <v>0</v>
      </c>
      <c r="D114" s="26"/>
      <c r="E114" s="27"/>
      <c r="F114" s="28"/>
      <c r="G114" s="27"/>
      <c r="H114" s="28"/>
      <c r="I114" s="27"/>
      <c r="J114" s="28"/>
      <c r="K114" s="27"/>
      <c r="L114" s="29">
        <f t="shared" si="61"/>
        <v>0</v>
      </c>
    </row>
    <row r="115" spans="1:12" ht="15.5">
      <c r="A115" s="25">
        <f>Recapitulatif!I123</f>
        <v>0</v>
      </c>
      <c r="B115" s="25">
        <f>Recapitulatif!J123</f>
        <v>0</v>
      </c>
      <c r="C115" s="41">
        <f>Recapitulatif!K123</f>
        <v>0</v>
      </c>
      <c r="D115" s="26"/>
      <c r="E115" s="27"/>
      <c r="F115" s="28"/>
      <c r="G115" s="27"/>
      <c r="H115" s="28"/>
      <c r="I115" s="27"/>
      <c r="J115" s="28"/>
      <c r="K115" s="27"/>
      <c r="L115" s="29">
        <f t="shared" si="61"/>
        <v>0</v>
      </c>
    </row>
    <row r="116" spans="1:12" ht="15.5">
      <c r="A116" s="25">
        <f>Recapitulatif!I124</f>
        <v>0</v>
      </c>
      <c r="B116" s="25">
        <f>Recapitulatif!J124</f>
        <v>0</v>
      </c>
      <c r="C116" s="41">
        <f>Recapitulatif!K124</f>
        <v>0</v>
      </c>
      <c r="D116" s="26"/>
      <c r="E116" s="27"/>
      <c r="F116" s="28"/>
      <c r="G116" s="27"/>
      <c r="H116" s="28"/>
      <c r="I116" s="27"/>
      <c r="J116" s="28"/>
      <c r="K116" s="27"/>
      <c r="L116" s="29">
        <f t="shared" si="61"/>
        <v>0</v>
      </c>
    </row>
    <row r="117" spans="1:12" ht="15.5">
      <c r="A117" s="25">
        <f>Recapitulatif!I125</f>
        <v>0</v>
      </c>
      <c r="B117" s="25">
        <f>Recapitulatif!J125</f>
        <v>0</v>
      </c>
      <c r="C117" s="41">
        <f>Recapitulatif!K125</f>
        <v>0</v>
      </c>
      <c r="D117" s="26"/>
      <c r="E117" s="27"/>
      <c r="F117" s="28"/>
      <c r="G117" s="27"/>
      <c r="H117" s="28"/>
      <c r="I117" s="27"/>
      <c r="J117" s="28"/>
      <c r="K117" s="27"/>
      <c r="L117" s="29">
        <f t="shared" si="61"/>
        <v>0</v>
      </c>
    </row>
    <row r="118" spans="1:12" ht="15.5">
      <c r="A118" s="25">
        <f>Recapitulatif!I126</f>
        <v>0</v>
      </c>
      <c r="B118" s="25">
        <f>Recapitulatif!J126</f>
        <v>0</v>
      </c>
      <c r="C118" s="41">
        <f>Recapitulatif!K126</f>
        <v>0</v>
      </c>
      <c r="D118" s="26"/>
      <c r="E118" s="27"/>
      <c r="F118" s="28"/>
      <c r="G118" s="27"/>
      <c r="H118" s="28"/>
      <c r="I118" s="27"/>
      <c r="J118" s="28"/>
      <c r="K118" s="27"/>
      <c r="L118" s="29">
        <f t="shared" si="61"/>
        <v>0</v>
      </c>
    </row>
    <row r="119" spans="1:12" ht="15.5">
      <c r="A119" s="108" t="s">
        <v>18</v>
      </c>
      <c r="B119" s="109"/>
      <c r="C119" s="110"/>
      <c r="D119" s="31"/>
      <c r="E119" s="32" t="e">
        <f>SMALL(E111:E118,1)</f>
        <v>#NUM!</v>
      </c>
      <c r="F119" s="32"/>
      <c r="G119" s="32" t="e">
        <f t="shared" ref="G119" si="62">SMALL(G111:G118,1)</f>
        <v>#NUM!</v>
      </c>
      <c r="H119" s="32"/>
      <c r="I119" s="32" t="e">
        <f t="shared" ref="I119" si="63">SMALL(I111:I118,1)</f>
        <v>#NUM!</v>
      </c>
      <c r="J119" s="32"/>
      <c r="K119" s="32" t="e">
        <f>SMALL(K111:K118,1)</f>
        <v>#NUM!</v>
      </c>
      <c r="L119" s="29"/>
    </row>
    <row r="120" spans="1:12">
      <c r="A120" s="108" t="s">
        <v>18</v>
      </c>
      <c r="B120" s="109"/>
      <c r="C120" s="110"/>
      <c r="D120" s="31"/>
      <c r="E120" s="32" t="e">
        <f>SMALL(E111:E118,2)</f>
        <v>#NUM!</v>
      </c>
      <c r="F120" s="32"/>
      <c r="G120" s="32" t="e">
        <f t="shared" ref="G120" si="64">SMALL(G111:G118,2)</f>
        <v>#NUM!</v>
      </c>
      <c r="H120" s="32"/>
      <c r="I120" s="32" t="e">
        <f t="shared" ref="I120" si="65">SMALL(I111:I118,2)</f>
        <v>#NUM!</v>
      </c>
      <c r="J120" s="32"/>
      <c r="K120" s="32" t="e">
        <f t="shared" ref="K120" si="66">SMALL(K111:K118,2)</f>
        <v>#NUM!</v>
      </c>
      <c r="L120" s="33"/>
    </row>
    <row r="121" spans="1:12">
      <c r="A121" s="108" t="s">
        <v>18</v>
      </c>
      <c r="B121" s="109"/>
      <c r="C121" s="110"/>
      <c r="D121" s="31"/>
      <c r="E121" s="32" t="e">
        <f>SMALL(E111:E118,3)</f>
        <v>#NUM!</v>
      </c>
      <c r="F121" s="32"/>
      <c r="G121" s="32" t="e">
        <f t="shared" ref="G121" si="67">SMALL(G111:G118,3)</f>
        <v>#NUM!</v>
      </c>
      <c r="H121" s="32"/>
      <c r="I121" s="32" t="e">
        <f t="shared" ref="I121" si="68">SMALL(I111:I118,3)</f>
        <v>#NUM!</v>
      </c>
      <c r="J121" s="32"/>
      <c r="K121" s="32" t="e">
        <f t="shared" ref="K121" si="69">SMALL(K111:K118,3)</f>
        <v>#NUM!</v>
      </c>
      <c r="L121" s="33"/>
    </row>
    <row r="122" spans="1:12" ht="19" thickBot="1">
      <c r="A122" s="111" t="s">
        <v>20</v>
      </c>
      <c r="B122" s="112"/>
      <c r="C122" s="113"/>
      <c r="D122" s="35"/>
      <c r="E122" s="36" t="e">
        <f xml:space="preserve"> SUM(E111:E118)-E119-E120-E121</f>
        <v>#NUM!</v>
      </c>
      <c r="F122" s="36"/>
      <c r="G122" s="36" t="e">
        <f xml:space="preserve"> SUM(G111:G118)-G119-G120-G121</f>
        <v>#NUM!</v>
      </c>
      <c r="H122" s="36"/>
      <c r="I122" s="36" t="e">
        <f t="shared" ref="I122" si="70" xml:space="preserve"> SUM(I111:I118)-I119-I120-I121</f>
        <v>#NUM!</v>
      </c>
      <c r="J122" s="36"/>
      <c r="K122" s="36" t="e">
        <f t="shared" ref="K122" si="71" xml:space="preserve"> SUM(K111:K118)-K119-K120-K121</f>
        <v>#NUM!</v>
      </c>
      <c r="L122" s="37" t="e">
        <f>SUM($E122+$G122+$I122+$K122)</f>
        <v>#NUM!</v>
      </c>
    </row>
    <row r="123" spans="1:12" ht="15" thickBot="1"/>
    <row r="124" spans="1:12" ht="18.5">
      <c r="A124" s="102">
        <f>Recapitulatif!M118</f>
        <v>0</v>
      </c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4"/>
    </row>
    <row r="125" spans="1:12" ht="19" thickBot="1">
      <c r="A125" s="105" t="s">
        <v>26</v>
      </c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7"/>
    </row>
    <row r="126" spans="1:12" ht="18.5">
      <c r="A126" s="114" t="s">
        <v>1</v>
      </c>
      <c r="B126" s="116" t="s">
        <v>2</v>
      </c>
      <c r="C126" s="118" t="s">
        <v>14</v>
      </c>
      <c r="D126" s="102" t="s">
        <v>10</v>
      </c>
      <c r="E126" s="104"/>
      <c r="F126" s="102" t="s">
        <v>11</v>
      </c>
      <c r="G126" s="104"/>
      <c r="H126" s="102" t="s">
        <v>12</v>
      </c>
      <c r="I126" s="104"/>
      <c r="J126" s="102" t="s">
        <v>13</v>
      </c>
      <c r="K126" s="104"/>
      <c r="L126" s="19" t="s">
        <v>15</v>
      </c>
    </row>
    <row r="127" spans="1:12" ht="18.5">
      <c r="A127" s="115"/>
      <c r="B127" s="117"/>
      <c r="C127" s="119"/>
      <c r="D127" s="22" t="s">
        <v>16</v>
      </c>
      <c r="E127" s="23" t="s">
        <v>17</v>
      </c>
      <c r="F127" s="22" t="s">
        <v>16</v>
      </c>
      <c r="G127" s="23" t="s">
        <v>17</v>
      </c>
      <c r="H127" s="22" t="s">
        <v>16</v>
      </c>
      <c r="I127" s="23" t="s">
        <v>17</v>
      </c>
      <c r="J127" s="22" t="s">
        <v>16</v>
      </c>
      <c r="K127" s="23" t="s">
        <v>17</v>
      </c>
      <c r="L127" s="24"/>
    </row>
    <row r="128" spans="1:12" ht="15.5">
      <c r="A128" s="25">
        <f>Recapitulatif!M119</f>
        <v>0</v>
      </c>
      <c r="B128" s="25">
        <f>Recapitulatif!N119</f>
        <v>0</v>
      </c>
      <c r="C128" s="41">
        <f>Recapitulatif!O119</f>
        <v>0</v>
      </c>
      <c r="D128" s="26"/>
      <c r="E128" s="27"/>
      <c r="F128" s="28"/>
      <c r="G128" s="27"/>
      <c r="H128" s="28"/>
      <c r="I128" s="27"/>
      <c r="J128" s="28"/>
      <c r="K128" s="27"/>
      <c r="L128" s="29">
        <f>SUM($E128+$G128+$I128+$K128)</f>
        <v>0</v>
      </c>
    </row>
    <row r="129" spans="1:12" ht="15.5">
      <c r="A129" s="25">
        <f>Recapitulatif!M120</f>
        <v>0</v>
      </c>
      <c r="B129" s="25">
        <f>Recapitulatif!N120</f>
        <v>0</v>
      </c>
      <c r="C129" s="41">
        <f>Recapitulatif!O120</f>
        <v>0</v>
      </c>
      <c r="D129" s="26"/>
      <c r="E129" s="27"/>
      <c r="F129" s="28"/>
      <c r="G129" s="27"/>
      <c r="H129" s="28"/>
      <c r="I129" s="27"/>
      <c r="J129" s="28"/>
      <c r="K129" s="27"/>
      <c r="L129" s="29">
        <f t="shared" ref="L129:L135" si="72">SUM($E129+$G129+$I129+$K129)</f>
        <v>0</v>
      </c>
    </row>
    <row r="130" spans="1:12" ht="15.5">
      <c r="A130" s="25">
        <f>Recapitulatif!M121</f>
        <v>0</v>
      </c>
      <c r="B130" s="25">
        <f>Recapitulatif!N121</f>
        <v>0</v>
      </c>
      <c r="C130" s="41">
        <f>Recapitulatif!O121</f>
        <v>0</v>
      </c>
      <c r="D130" s="26"/>
      <c r="E130" s="27"/>
      <c r="F130" s="28"/>
      <c r="G130" s="27"/>
      <c r="H130" s="28"/>
      <c r="I130" s="27"/>
      <c r="J130" s="28"/>
      <c r="K130" s="27"/>
      <c r="L130" s="29">
        <f t="shared" si="72"/>
        <v>0</v>
      </c>
    </row>
    <row r="131" spans="1:12" ht="15.5">
      <c r="A131" s="25">
        <f>Recapitulatif!M122</f>
        <v>0</v>
      </c>
      <c r="B131" s="25">
        <f>Recapitulatif!N122</f>
        <v>0</v>
      </c>
      <c r="C131" s="41">
        <f>Recapitulatif!O122</f>
        <v>0</v>
      </c>
      <c r="D131" s="26"/>
      <c r="E131" s="27"/>
      <c r="F131" s="28"/>
      <c r="G131" s="27"/>
      <c r="H131" s="28"/>
      <c r="I131" s="27"/>
      <c r="J131" s="28"/>
      <c r="K131" s="27"/>
      <c r="L131" s="29">
        <f t="shared" si="72"/>
        <v>0</v>
      </c>
    </row>
    <row r="132" spans="1:12" ht="15.5">
      <c r="A132" s="25">
        <f>Recapitulatif!M123</f>
        <v>0</v>
      </c>
      <c r="B132" s="25">
        <f>Recapitulatif!N123</f>
        <v>0</v>
      </c>
      <c r="C132" s="41">
        <f>Recapitulatif!O123</f>
        <v>0</v>
      </c>
      <c r="D132" s="26"/>
      <c r="E132" s="27"/>
      <c r="F132" s="28"/>
      <c r="G132" s="27"/>
      <c r="H132" s="28"/>
      <c r="I132" s="27"/>
      <c r="J132" s="28"/>
      <c r="K132" s="27"/>
      <c r="L132" s="29">
        <f t="shared" si="72"/>
        <v>0</v>
      </c>
    </row>
    <row r="133" spans="1:12" ht="15.5">
      <c r="A133" s="25">
        <f>Recapitulatif!M124</f>
        <v>0</v>
      </c>
      <c r="B133" s="25">
        <f>Recapitulatif!N124</f>
        <v>0</v>
      </c>
      <c r="C133" s="41">
        <f>Recapitulatif!O124</f>
        <v>0</v>
      </c>
      <c r="D133" s="26"/>
      <c r="E133" s="27"/>
      <c r="F133" s="28"/>
      <c r="G133" s="27"/>
      <c r="H133" s="28"/>
      <c r="I133" s="27"/>
      <c r="J133" s="28"/>
      <c r="K133" s="27"/>
      <c r="L133" s="29">
        <f t="shared" si="72"/>
        <v>0</v>
      </c>
    </row>
    <row r="134" spans="1:12" ht="15.5">
      <c r="A134" s="25">
        <f>Recapitulatif!M125</f>
        <v>0</v>
      </c>
      <c r="B134" s="25">
        <f>Recapitulatif!N125</f>
        <v>0</v>
      </c>
      <c r="C134" s="41">
        <f>Recapitulatif!O125</f>
        <v>0</v>
      </c>
      <c r="D134" s="26"/>
      <c r="E134" s="27"/>
      <c r="F134" s="28"/>
      <c r="G134" s="27"/>
      <c r="H134" s="28"/>
      <c r="I134" s="27"/>
      <c r="J134" s="28"/>
      <c r="K134" s="27"/>
      <c r="L134" s="29">
        <f t="shared" si="72"/>
        <v>0</v>
      </c>
    </row>
    <row r="135" spans="1:12" ht="15.5">
      <c r="A135" s="25">
        <f>Recapitulatif!M126</f>
        <v>0</v>
      </c>
      <c r="B135" s="25">
        <f>Recapitulatif!N126</f>
        <v>0</v>
      </c>
      <c r="C135" s="41">
        <f>Recapitulatif!O126</f>
        <v>0</v>
      </c>
      <c r="D135" s="26"/>
      <c r="E135" s="27"/>
      <c r="F135" s="28"/>
      <c r="G135" s="27"/>
      <c r="H135" s="28"/>
      <c r="I135" s="27"/>
      <c r="J135" s="28"/>
      <c r="K135" s="27"/>
      <c r="L135" s="29">
        <f t="shared" si="72"/>
        <v>0</v>
      </c>
    </row>
    <row r="136" spans="1:12" ht="15.5">
      <c r="A136" s="108" t="s">
        <v>18</v>
      </c>
      <c r="B136" s="109"/>
      <c r="C136" s="110"/>
      <c r="D136" s="31"/>
      <c r="E136" s="32" t="e">
        <f>SMALL(E128:E135,1)</f>
        <v>#NUM!</v>
      </c>
      <c r="F136" s="32"/>
      <c r="G136" s="32" t="e">
        <f t="shared" ref="G136" si="73">SMALL(G128:G135,1)</f>
        <v>#NUM!</v>
      </c>
      <c r="H136" s="32"/>
      <c r="I136" s="32" t="e">
        <f t="shared" ref="I136" si="74">SMALL(I128:I135,1)</f>
        <v>#NUM!</v>
      </c>
      <c r="J136" s="32"/>
      <c r="K136" s="32" t="e">
        <f>SMALL(K128:K135,1)</f>
        <v>#NUM!</v>
      </c>
      <c r="L136" s="29"/>
    </row>
    <row r="137" spans="1:12">
      <c r="A137" s="108" t="s">
        <v>18</v>
      </c>
      <c r="B137" s="109"/>
      <c r="C137" s="110"/>
      <c r="D137" s="31"/>
      <c r="E137" s="32" t="e">
        <f>SMALL(E128:E135,2)</f>
        <v>#NUM!</v>
      </c>
      <c r="F137" s="32"/>
      <c r="G137" s="32" t="e">
        <f t="shared" ref="G137" si="75">SMALL(G128:G135,2)</f>
        <v>#NUM!</v>
      </c>
      <c r="H137" s="32"/>
      <c r="I137" s="32" t="e">
        <f t="shared" ref="I137" si="76">SMALL(I128:I135,2)</f>
        <v>#NUM!</v>
      </c>
      <c r="J137" s="32"/>
      <c r="K137" s="32" t="e">
        <f t="shared" ref="K137" si="77">SMALL(K128:K135,2)</f>
        <v>#NUM!</v>
      </c>
      <c r="L137" s="33"/>
    </row>
    <row r="138" spans="1:12">
      <c r="A138" s="108" t="s">
        <v>18</v>
      </c>
      <c r="B138" s="109"/>
      <c r="C138" s="110"/>
      <c r="D138" s="31"/>
      <c r="E138" s="32" t="e">
        <f>SMALL(E128:E135,3)</f>
        <v>#NUM!</v>
      </c>
      <c r="F138" s="32"/>
      <c r="G138" s="32" t="e">
        <f t="shared" ref="G138" si="78">SMALL(G128:G135,3)</f>
        <v>#NUM!</v>
      </c>
      <c r="H138" s="32"/>
      <c r="I138" s="32" t="e">
        <f t="shared" ref="I138" si="79">SMALL(I128:I135,3)</f>
        <v>#NUM!</v>
      </c>
      <c r="J138" s="32"/>
      <c r="K138" s="32" t="e">
        <f t="shared" ref="K138" si="80">SMALL(K128:K135,3)</f>
        <v>#NUM!</v>
      </c>
      <c r="L138" s="33"/>
    </row>
    <row r="139" spans="1:12" ht="19" thickBot="1">
      <c r="A139" s="111" t="s">
        <v>20</v>
      </c>
      <c r="B139" s="112"/>
      <c r="C139" s="113"/>
      <c r="D139" s="35"/>
      <c r="E139" s="36" t="e">
        <f xml:space="preserve"> SUM(E128:E135)-E136-E137-E138</f>
        <v>#NUM!</v>
      </c>
      <c r="F139" s="36"/>
      <c r="G139" s="36" t="e">
        <f xml:space="preserve"> SUM(G128:G135)-G136-G137-G138</f>
        <v>#NUM!</v>
      </c>
      <c r="H139" s="36"/>
      <c r="I139" s="36" t="e">
        <f t="shared" ref="I139" si="81" xml:space="preserve"> SUM(I128:I135)-I136-I137-I138</f>
        <v>#NUM!</v>
      </c>
      <c r="J139" s="36"/>
      <c r="K139" s="36" t="e">
        <f t="shared" ref="K139" si="82" xml:space="preserve"> SUM(K128:K135)-K136-K137-K138</f>
        <v>#NUM!</v>
      </c>
      <c r="L139" s="37" t="e">
        <f>SUM($E139+$G139+$I139+$K139)</f>
        <v>#NUM!</v>
      </c>
    </row>
    <row r="141" spans="1:12" ht="18.5">
      <c r="A141" s="134"/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</row>
    <row r="142" spans="1:12" ht="18.5">
      <c r="A142" s="134"/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</row>
    <row r="143" spans="1:12" ht="18.5">
      <c r="A143" s="135"/>
      <c r="B143" s="135"/>
      <c r="C143" s="135"/>
      <c r="D143" s="134"/>
      <c r="E143" s="134"/>
      <c r="F143" s="134"/>
      <c r="G143" s="134"/>
      <c r="H143" s="134"/>
      <c r="I143" s="134"/>
      <c r="J143" s="134"/>
      <c r="K143" s="134"/>
      <c r="L143" s="66"/>
    </row>
    <row r="144" spans="1:12" ht="18.5">
      <c r="A144" s="135"/>
      <c r="B144" s="135"/>
      <c r="C144" s="135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ht="15.5">
      <c r="A145" s="67"/>
      <c r="B145" s="67"/>
      <c r="C145" s="67"/>
      <c r="D145" s="68"/>
      <c r="E145" s="69"/>
      <c r="F145" s="70"/>
      <c r="G145" s="69"/>
      <c r="H145" s="70"/>
      <c r="I145" s="69"/>
      <c r="J145" s="70"/>
      <c r="K145" s="69"/>
      <c r="L145" s="69"/>
    </row>
    <row r="146" spans="1:12" ht="15.5">
      <c r="A146" s="67"/>
      <c r="B146" s="67"/>
      <c r="C146" s="67"/>
      <c r="D146" s="68"/>
      <c r="E146" s="69"/>
      <c r="F146" s="70"/>
      <c r="G146" s="69"/>
      <c r="H146" s="70"/>
      <c r="I146" s="69"/>
      <c r="J146" s="70"/>
      <c r="K146" s="69"/>
      <c r="L146" s="69"/>
    </row>
    <row r="147" spans="1:12" ht="15.5">
      <c r="A147" s="67"/>
      <c r="B147" s="67"/>
      <c r="C147" s="67"/>
      <c r="D147" s="68"/>
      <c r="E147" s="69"/>
      <c r="F147" s="70"/>
      <c r="G147" s="69"/>
      <c r="H147" s="70"/>
      <c r="I147" s="69"/>
      <c r="J147" s="70"/>
      <c r="K147" s="69"/>
      <c r="L147" s="69"/>
    </row>
    <row r="148" spans="1:12" ht="15.5">
      <c r="A148" s="67"/>
      <c r="B148" s="67"/>
      <c r="C148" s="67"/>
      <c r="D148" s="68"/>
      <c r="E148" s="69"/>
      <c r="F148" s="70"/>
      <c r="G148" s="69"/>
      <c r="H148" s="70"/>
      <c r="I148" s="69"/>
      <c r="J148" s="70"/>
      <c r="K148" s="69"/>
      <c r="L148" s="69"/>
    </row>
    <row r="149" spans="1:12" ht="15.5">
      <c r="A149" s="67"/>
      <c r="B149" s="67"/>
      <c r="C149" s="67"/>
      <c r="D149" s="68"/>
      <c r="E149" s="69"/>
      <c r="F149" s="70"/>
      <c r="G149" s="69"/>
      <c r="H149" s="70"/>
      <c r="I149" s="69"/>
      <c r="J149" s="70"/>
      <c r="K149" s="69"/>
      <c r="L149" s="69"/>
    </row>
    <row r="150" spans="1:12" ht="15.5">
      <c r="A150" s="67"/>
      <c r="B150" s="67"/>
      <c r="C150" s="67"/>
      <c r="D150" s="68"/>
      <c r="E150" s="69"/>
      <c r="F150" s="70"/>
      <c r="G150" s="69"/>
      <c r="H150" s="70"/>
      <c r="I150" s="69"/>
      <c r="J150" s="70"/>
      <c r="K150" s="69"/>
      <c r="L150" s="69"/>
    </row>
    <row r="151" spans="1:12" ht="15.5">
      <c r="A151" s="67"/>
      <c r="B151" s="67"/>
      <c r="C151" s="67"/>
      <c r="D151" s="68"/>
      <c r="E151" s="69"/>
      <c r="F151" s="70"/>
      <c r="G151" s="69"/>
      <c r="H151" s="70"/>
      <c r="I151" s="69"/>
      <c r="J151" s="70"/>
      <c r="K151" s="69"/>
      <c r="L151" s="69"/>
    </row>
    <row r="152" spans="1:12" ht="15.5">
      <c r="A152" s="67"/>
      <c r="B152" s="67"/>
      <c r="C152" s="67"/>
      <c r="D152" s="68"/>
      <c r="E152" s="69"/>
      <c r="F152" s="70"/>
      <c r="G152" s="69"/>
      <c r="H152" s="70"/>
      <c r="I152" s="69"/>
      <c r="J152" s="70"/>
      <c r="K152" s="69"/>
      <c r="L152" s="69"/>
    </row>
    <row r="153" spans="1:12" ht="15.5">
      <c r="A153" s="71"/>
      <c r="B153" s="71"/>
      <c r="C153" s="71"/>
      <c r="D153" s="71"/>
      <c r="E153" s="72"/>
      <c r="F153" s="72"/>
      <c r="G153" s="72"/>
      <c r="H153" s="72"/>
      <c r="I153" s="72"/>
      <c r="J153" s="72"/>
      <c r="K153" s="72"/>
      <c r="L153" s="69"/>
    </row>
    <row r="154" spans="1:12">
      <c r="A154" s="136"/>
      <c r="B154" s="136"/>
      <c r="C154" s="136"/>
      <c r="D154" s="71"/>
      <c r="E154" s="72"/>
      <c r="F154" s="72"/>
      <c r="G154" s="72"/>
      <c r="H154" s="72"/>
      <c r="I154" s="72"/>
      <c r="J154" s="72"/>
      <c r="K154" s="72"/>
      <c r="L154" s="73"/>
    </row>
    <row r="155" spans="1:12">
      <c r="A155" s="136"/>
      <c r="B155" s="136"/>
      <c r="C155" s="136"/>
      <c r="D155" s="71"/>
      <c r="E155" s="72"/>
      <c r="F155" s="72"/>
      <c r="G155" s="72"/>
      <c r="H155" s="72"/>
      <c r="I155" s="72"/>
      <c r="J155" s="72"/>
      <c r="K155" s="72"/>
      <c r="L155" s="73"/>
    </row>
    <row r="156" spans="1:12" ht="18.5">
      <c r="A156" s="137"/>
      <c r="B156" s="137"/>
      <c r="C156" s="137"/>
      <c r="D156" s="74"/>
      <c r="E156" s="69"/>
      <c r="F156" s="69"/>
      <c r="G156" s="69"/>
      <c r="H156" s="69"/>
      <c r="I156" s="69"/>
      <c r="J156" s="69"/>
      <c r="K156" s="69"/>
      <c r="L156" s="69"/>
    </row>
    <row r="157" spans="1:12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</row>
    <row r="158" spans="1:12" ht="18.5">
      <c r="A158" s="134"/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</row>
    <row r="159" spans="1:12" ht="18.5">
      <c r="A159" s="134"/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</row>
    <row r="160" spans="1:12" ht="18.5">
      <c r="A160" s="135"/>
      <c r="B160" s="135"/>
      <c r="C160" s="135"/>
      <c r="D160" s="134"/>
      <c r="E160" s="134"/>
      <c r="F160" s="134"/>
      <c r="G160" s="134"/>
      <c r="H160" s="134"/>
      <c r="I160" s="134"/>
      <c r="J160" s="134"/>
      <c r="K160" s="134"/>
      <c r="L160" s="66"/>
    </row>
    <row r="161" spans="1:12" ht="18.5">
      <c r="A161" s="135"/>
      <c r="B161" s="135"/>
      <c r="C161" s="135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1:12" ht="15.5">
      <c r="A162" s="67"/>
      <c r="B162" s="67"/>
      <c r="C162" s="67"/>
      <c r="D162" s="68"/>
      <c r="E162" s="69"/>
      <c r="F162" s="70"/>
      <c r="G162" s="69"/>
      <c r="H162" s="70"/>
      <c r="I162" s="69"/>
      <c r="J162" s="70"/>
      <c r="K162" s="69"/>
      <c r="L162" s="69"/>
    </row>
    <row r="163" spans="1:12" ht="15.5">
      <c r="A163" s="67"/>
      <c r="B163" s="67"/>
      <c r="C163" s="67"/>
      <c r="D163" s="68"/>
      <c r="E163" s="69"/>
      <c r="F163" s="70"/>
      <c r="G163" s="69"/>
      <c r="H163" s="70"/>
      <c r="I163" s="69"/>
      <c r="J163" s="70"/>
      <c r="K163" s="69"/>
      <c r="L163" s="69"/>
    </row>
    <row r="164" spans="1:12" ht="15.5">
      <c r="A164" s="67"/>
      <c r="B164" s="67"/>
      <c r="C164" s="67"/>
      <c r="D164" s="68"/>
      <c r="E164" s="69"/>
      <c r="F164" s="70"/>
      <c r="G164" s="69"/>
      <c r="H164" s="70"/>
      <c r="I164" s="69"/>
      <c r="J164" s="70"/>
      <c r="K164" s="69"/>
      <c r="L164" s="69"/>
    </row>
    <row r="165" spans="1:12" ht="15.5">
      <c r="A165" s="67"/>
      <c r="B165" s="67"/>
      <c r="C165" s="67"/>
      <c r="D165" s="68"/>
      <c r="E165" s="69"/>
      <c r="F165" s="70"/>
      <c r="G165" s="69"/>
      <c r="H165" s="70"/>
      <c r="I165" s="69"/>
      <c r="J165" s="70"/>
      <c r="K165" s="69"/>
      <c r="L165" s="69"/>
    </row>
    <row r="166" spans="1:12" ht="15.5">
      <c r="A166" s="67"/>
      <c r="B166" s="67"/>
      <c r="C166" s="67"/>
      <c r="D166" s="68"/>
      <c r="E166" s="69"/>
      <c r="F166" s="70"/>
      <c r="G166" s="69"/>
      <c r="H166" s="70"/>
      <c r="I166" s="69"/>
      <c r="J166" s="70"/>
      <c r="K166" s="69"/>
      <c r="L166" s="69"/>
    </row>
    <row r="167" spans="1:12" ht="15.5">
      <c r="A167" s="67"/>
      <c r="B167" s="67"/>
      <c r="C167" s="67"/>
      <c r="D167" s="68"/>
      <c r="E167" s="69"/>
      <c r="F167" s="70"/>
      <c r="G167" s="69"/>
      <c r="H167" s="70"/>
      <c r="I167" s="69"/>
      <c r="J167" s="70"/>
      <c r="K167" s="69"/>
      <c r="L167" s="69"/>
    </row>
    <row r="168" spans="1:12" ht="15.5">
      <c r="A168" s="67"/>
      <c r="B168" s="67"/>
      <c r="C168" s="67"/>
      <c r="D168" s="68"/>
      <c r="E168" s="69"/>
      <c r="F168" s="70"/>
      <c r="G168" s="69"/>
      <c r="H168" s="70"/>
      <c r="I168" s="69"/>
      <c r="J168" s="70"/>
      <c r="K168" s="69"/>
      <c r="L168" s="69"/>
    </row>
    <row r="169" spans="1:12" ht="15.5">
      <c r="A169" s="67"/>
      <c r="B169" s="67"/>
      <c r="C169" s="67"/>
      <c r="D169" s="68"/>
      <c r="E169" s="69"/>
      <c r="F169" s="70"/>
      <c r="G169" s="69"/>
      <c r="H169" s="70"/>
      <c r="I169" s="69"/>
      <c r="J169" s="70"/>
      <c r="K169" s="69"/>
      <c r="L169" s="69"/>
    </row>
    <row r="170" spans="1:12" ht="15.5">
      <c r="A170" s="71"/>
      <c r="B170" s="71"/>
      <c r="C170" s="71"/>
      <c r="D170" s="71"/>
      <c r="E170" s="72"/>
      <c r="F170" s="72"/>
      <c r="G170" s="72"/>
      <c r="H170" s="72"/>
      <c r="I170" s="72"/>
      <c r="J170" s="72"/>
      <c r="K170" s="72"/>
      <c r="L170" s="69"/>
    </row>
    <row r="171" spans="1:12">
      <c r="A171" s="136"/>
      <c r="B171" s="136"/>
      <c r="C171" s="136"/>
      <c r="D171" s="71"/>
      <c r="E171" s="72"/>
      <c r="F171" s="72"/>
      <c r="G171" s="72"/>
      <c r="H171" s="72"/>
      <c r="I171" s="72"/>
      <c r="J171" s="72"/>
      <c r="K171" s="72"/>
      <c r="L171" s="73"/>
    </row>
    <row r="172" spans="1:12">
      <c r="A172" s="136"/>
      <c r="B172" s="136"/>
      <c r="C172" s="136"/>
      <c r="D172" s="71"/>
      <c r="E172" s="72"/>
      <c r="F172" s="72"/>
      <c r="G172" s="72"/>
      <c r="H172" s="72"/>
      <c r="I172" s="72"/>
      <c r="J172" s="72"/>
      <c r="K172" s="72"/>
      <c r="L172" s="73"/>
    </row>
    <row r="173" spans="1:12" ht="18.5">
      <c r="A173" s="137"/>
      <c r="B173" s="137"/>
      <c r="C173" s="137"/>
      <c r="D173" s="74"/>
      <c r="E173" s="69"/>
      <c r="F173" s="69"/>
      <c r="G173" s="69"/>
      <c r="H173" s="69"/>
      <c r="I173" s="69"/>
      <c r="J173" s="69"/>
      <c r="K173" s="69"/>
      <c r="L173" s="69"/>
    </row>
    <row r="174" spans="1:12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</row>
    <row r="175" spans="1:12" ht="18.5">
      <c r="A175" s="134"/>
      <c r="B175" s="134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</row>
    <row r="176" spans="1:12" ht="18.5">
      <c r="A176" s="134"/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</row>
    <row r="177" spans="1:12" ht="18.5">
      <c r="A177" s="135"/>
      <c r="B177" s="135"/>
      <c r="C177" s="135"/>
      <c r="D177" s="134"/>
      <c r="E177" s="134"/>
      <c r="F177" s="134"/>
      <c r="G177" s="134"/>
      <c r="H177" s="134"/>
      <c r="I177" s="134"/>
      <c r="J177" s="134"/>
      <c r="K177" s="134"/>
      <c r="L177" s="66"/>
    </row>
    <row r="178" spans="1:12" ht="18.5">
      <c r="A178" s="135"/>
      <c r="B178" s="135"/>
      <c r="C178" s="135"/>
      <c r="D178" s="66"/>
      <c r="E178" s="66"/>
      <c r="F178" s="66"/>
      <c r="G178" s="66"/>
      <c r="H178" s="66"/>
      <c r="I178" s="66"/>
      <c r="J178" s="66"/>
      <c r="K178" s="66"/>
      <c r="L178" s="66"/>
    </row>
    <row r="179" spans="1:12" ht="15.5">
      <c r="A179" s="67"/>
      <c r="B179" s="67"/>
      <c r="C179" s="67"/>
      <c r="D179" s="68"/>
      <c r="E179" s="69"/>
      <c r="F179" s="70"/>
      <c r="G179" s="69"/>
      <c r="H179" s="70"/>
      <c r="I179" s="69"/>
      <c r="J179" s="70"/>
      <c r="K179" s="69"/>
      <c r="L179" s="69"/>
    </row>
    <row r="180" spans="1:12" ht="15.5">
      <c r="A180" s="67"/>
      <c r="B180" s="67"/>
      <c r="C180" s="67"/>
      <c r="D180" s="68"/>
      <c r="E180" s="69"/>
      <c r="F180" s="70"/>
      <c r="G180" s="69"/>
      <c r="H180" s="70"/>
      <c r="I180" s="69"/>
      <c r="J180" s="70"/>
      <c r="K180" s="69"/>
      <c r="L180" s="69"/>
    </row>
    <row r="181" spans="1:12" ht="15.5">
      <c r="A181" s="67"/>
      <c r="B181" s="67"/>
      <c r="C181" s="67"/>
      <c r="D181" s="68"/>
      <c r="E181" s="69"/>
      <c r="F181" s="70"/>
      <c r="G181" s="69"/>
      <c r="H181" s="70"/>
      <c r="I181" s="69"/>
      <c r="J181" s="70"/>
      <c r="K181" s="69"/>
      <c r="L181" s="69"/>
    </row>
    <row r="182" spans="1:12" ht="15.5">
      <c r="A182" s="67"/>
      <c r="B182" s="67"/>
      <c r="C182" s="67"/>
      <c r="D182" s="68"/>
      <c r="E182" s="69"/>
      <c r="F182" s="70"/>
      <c r="G182" s="69"/>
      <c r="H182" s="70"/>
      <c r="I182" s="69"/>
      <c r="J182" s="70"/>
      <c r="K182" s="69"/>
      <c r="L182" s="69"/>
    </row>
    <row r="183" spans="1:12" ht="15.5">
      <c r="A183" s="67"/>
      <c r="B183" s="67"/>
      <c r="C183" s="67"/>
      <c r="D183" s="68"/>
      <c r="E183" s="69"/>
      <c r="F183" s="70"/>
      <c r="G183" s="69"/>
      <c r="H183" s="70"/>
      <c r="I183" s="69"/>
      <c r="J183" s="70"/>
      <c r="K183" s="69"/>
      <c r="L183" s="69"/>
    </row>
    <row r="184" spans="1:12" ht="15.5">
      <c r="A184" s="67"/>
      <c r="B184" s="67"/>
      <c r="C184" s="67"/>
      <c r="D184" s="68"/>
      <c r="E184" s="69"/>
      <c r="F184" s="70"/>
      <c r="G184" s="69"/>
      <c r="H184" s="70"/>
      <c r="I184" s="69"/>
      <c r="J184" s="70"/>
      <c r="K184" s="69"/>
      <c r="L184" s="69"/>
    </row>
    <row r="185" spans="1:12" ht="15.5">
      <c r="A185" s="67"/>
      <c r="B185" s="67"/>
      <c r="C185" s="67"/>
      <c r="D185" s="68"/>
      <c r="E185" s="69"/>
      <c r="F185" s="70"/>
      <c r="G185" s="69"/>
      <c r="H185" s="70"/>
      <c r="I185" s="69"/>
      <c r="J185" s="70"/>
      <c r="K185" s="69"/>
      <c r="L185" s="69"/>
    </row>
    <row r="186" spans="1:12" ht="15.5">
      <c r="A186" s="67"/>
      <c r="B186" s="67"/>
      <c r="C186" s="67"/>
      <c r="D186" s="68"/>
      <c r="E186" s="69"/>
      <c r="F186" s="70"/>
      <c r="G186" s="69"/>
      <c r="H186" s="70"/>
      <c r="I186" s="69"/>
      <c r="J186" s="70"/>
      <c r="K186" s="69"/>
      <c r="L186" s="69"/>
    </row>
    <row r="187" spans="1:12" ht="15.5">
      <c r="A187" s="71"/>
      <c r="B187" s="71"/>
      <c r="C187" s="71"/>
      <c r="D187" s="71"/>
      <c r="E187" s="72"/>
      <c r="F187" s="72"/>
      <c r="G187" s="72"/>
      <c r="H187" s="72"/>
      <c r="I187" s="72"/>
      <c r="J187" s="72"/>
      <c r="K187" s="72"/>
      <c r="L187" s="69"/>
    </row>
    <row r="188" spans="1:12">
      <c r="A188" s="136"/>
      <c r="B188" s="136"/>
      <c r="C188" s="136"/>
      <c r="D188" s="71"/>
      <c r="E188" s="72"/>
      <c r="F188" s="72"/>
      <c r="G188" s="72"/>
      <c r="H188" s="72"/>
      <c r="I188" s="72"/>
      <c r="J188" s="72"/>
      <c r="K188" s="72"/>
      <c r="L188" s="73"/>
    </row>
    <row r="189" spans="1:12">
      <c r="A189" s="136"/>
      <c r="B189" s="136"/>
      <c r="C189" s="136"/>
      <c r="D189" s="71"/>
      <c r="E189" s="72"/>
      <c r="F189" s="72"/>
      <c r="G189" s="72"/>
      <c r="H189" s="72"/>
      <c r="I189" s="72"/>
      <c r="J189" s="72"/>
      <c r="K189" s="72"/>
      <c r="L189" s="73"/>
    </row>
    <row r="190" spans="1:12" ht="18.5">
      <c r="A190" s="137"/>
      <c r="B190" s="137"/>
      <c r="C190" s="137"/>
      <c r="D190" s="74"/>
      <c r="E190" s="69"/>
      <c r="F190" s="69"/>
      <c r="G190" s="69"/>
      <c r="H190" s="69"/>
      <c r="I190" s="69"/>
      <c r="J190" s="69"/>
      <c r="K190" s="69"/>
      <c r="L190" s="69"/>
    </row>
    <row r="191" spans="1:12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</row>
    <row r="192" spans="1:12" ht="18.5">
      <c r="A192" s="134"/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</row>
    <row r="193" spans="1:12" ht="18.5">
      <c r="A193" s="134"/>
      <c r="B193" s="134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</row>
    <row r="194" spans="1:12" ht="18.5">
      <c r="A194" s="135"/>
      <c r="B194" s="135"/>
      <c r="C194" s="135"/>
      <c r="D194" s="134"/>
      <c r="E194" s="134"/>
      <c r="F194" s="134"/>
      <c r="G194" s="134"/>
      <c r="H194" s="134"/>
      <c r="I194" s="134"/>
      <c r="J194" s="134"/>
      <c r="K194" s="134"/>
      <c r="L194" s="66"/>
    </row>
    <row r="195" spans="1:12" ht="18.5">
      <c r="A195" s="135"/>
      <c r="B195" s="135"/>
      <c r="C195" s="135"/>
      <c r="D195" s="66"/>
      <c r="E195" s="66"/>
      <c r="F195" s="66"/>
      <c r="G195" s="66"/>
      <c r="H195" s="66"/>
      <c r="I195" s="66"/>
      <c r="J195" s="66"/>
      <c r="K195" s="66"/>
      <c r="L195" s="66"/>
    </row>
    <row r="196" spans="1:12" ht="15.5">
      <c r="A196" s="67"/>
      <c r="B196" s="67"/>
      <c r="C196" s="67"/>
      <c r="D196" s="68"/>
      <c r="E196" s="69"/>
      <c r="F196" s="70"/>
      <c r="G196" s="69"/>
      <c r="H196" s="70"/>
      <c r="I196" s="69"/>
      <c r="J196" s="70"/>
      <c r="K196" s="69"/>
      <c r="L196" s="69"/>
    </row>
    <row r="197" spans="1:12" ht="15.5">
      <c r="A197" s="67"/>
      <c r="B197" s="67"/>
      <c r="C197" s="67"/>
      <c r="D197" s="68"/>
      <c r="E197" s="69"/>
      <c r="F197" s="70"/>
      <c r="G197" s="69"/>
      <c r="H197" s="70"/>
      <c r="I197" s="69"/>
      <c r="J197" s="70"/>
      <c r="K197" s="69"/>
      <c r="L197" s="69"/>
    </row>
    <row r="198" spans="1:12" ht="15.5">
      <c r="A198" s="67"/>
      <c r="B198" s="67"/>
      <c r="C198" s="67"/>
      <c r="D198" s="68"/>
      <c r="E198" s="69"/>
      <c r="F198" s="70"/>
      <c r="G198" s="69"/>
      <c r="H198" s="70"/>
      <c r="I198" s="69"/>
      <c r="J198" s="70"/>
      <c r="K198" s="69"/>
      <c r="L198" s="69"/>
    </row>
    <row r="199" spans="1:12" ht="15.5">
      <c r="A199" s="67"/>
      <c r="B199" s="67"/>
      <c r="C199" s="67"/>
      <c r="D199" s="68"/>
      <c r="E199" s="69"/>
      <c r="F199" s="70"/>
      <c r="G199" s="69"/>
      <c r="H199" s="70"/>
      <c r="I199" s="69"/>
      <c r="J199" s="70"/>
      <c r="K199" s="69"/>
      <c r="L199" s="69"/>
    </row>
    <row r="200" spans="1:12" ht="15.5">
      <c r="A200" s="67"/>
      <c r="B200" s="67"/>
      <c r="C200" s="67"/>
      <c r="D200" s="68"/>
      <c r="E200" s="69"/>
      <c r="F200" s="70"/>
      <c r="G200" s="69"/>
      <c r="H200" s="70"/>
      <c r="I200" s="69"/>
      <c r="J200" s="70"/>
      <c r="K200" s="69"/>
      <c r="L200" s="69"/>
    </row>
    <row r="201" spans="1:12" ht="15.5">
      <c r="A201" s="67"/>
      <c r="B201" s="67"/>
      <c r="C201" s="67"/>
      <c r="D201" s="68"/>
      <c r="E201" s="69"/>
      <c r="F201" s="70"/>
      <c r="G201" s="69"/>
      <c r="H201" s="70"/>
      <c r="I201" s="69"/>
      <c r="J201" s="70"/>
      <c r="K201" s="69"/>
      <c r="L201" s="69"/>
    </row>
    <row r="202" spans="1:12" ht="15.5">
      <c r="A202" s="67"/>
      <c r="B202" s="67"/>
      <c r="C202" s="67"/>
      <c r="D202" s="68"/>
      <c r="E202" s="69"/>
      <c r="F202" s="70"/>
      <c r="G202" s="69"/>
      <c r="H202" s="70"/>
      <c r="I202" s="69"/>
      <c r="J202" s="70"/>
      <c r="K202" s="69"/>
      <c r="L202" s="69"/>
    </row>
    <row r="203" spans="1:12" ht="15.5">
      <c r="A203" s="67"/>
      <c r="B203" s="67"/>
      <c r="C203" s="67"/>
      <c r="D203" s="68"/>
      <c r="E203" s="69"/>
      <c r="F203" s="70"/>
      <c r="G203" s="69"/>
      <c r="H203" s="70"/>
      <c r="I203" s="69"/>
      <c r="J203" s="70"/>
      <c r="K203" s="69"/>
      <c r="L203" s="69"/>
    </row>
    <row r="204" spans="1:12" ht="15.5">
      <c r="A204" s="71"/>
      <c r="B204" s="71"/>
      <c r="C204" s="71"/>
      <c r="D204" s="71"/>
      <c r="E204" s="72"/>
      <c r="F204" s="72"/>
      <c r="G204" s="72"/>
      <c r="H204" s="72"/>
      <c r="I204" s="72"/>
      <c r="J204" s="72"/>
      <c r="K204" s="72"/>
      <c r="L204" s="69"/>
    </row>
    <row r="205" spans="1:12">
      <c r="A205" s="136"/>
      <c r="B205" s="136"/>
      <c r="C205" s="136"/>
      <c r="D205" s="71"/>
      <c r="E205" s="72"/>
      <c r="F205" s="72"/>
      <c r="G205" s="72"/>
      <c r="H205" s="72"/>
      <c r="I205" s="72"/>
      <c r="J205" s="72"/>
      <c r="K205" s="72"/>
      <c r="L205" s="73"/>
    </row>
    <row r="206" spans="1:12">
      <c r="A206" s="136"/>
      <c r="B206" s="136"/>
      <c r="C206" s="136"/>
      <c r="D206" s="71"/>
      <c r="E206" s="72"/>
      <c r="F206" s="72"/>
      <c r="G206" s="72"/>
      <c r="H206" s="72"/>
      <c r="I206" s="72"/>
      <c r="J206" s="72"/>
      <c r="K206" s="72"/>
      <c r="L206" s="73"/>
    </row>
    <row r="207" spans="1:12" ht="18.5">
      <c r="A207" s="137"/>
      <c r="B207" s="137"/>
      <c r="C207" s="137"/>
      <c r="D207" s="74"/>
      <c r="E207" s="69"/>
      <c r="F207" s="69"/>
      <c r="G207" s="69"/>
      <c r="H207" s="69"/>
      <c r="I207" s="69"/>
      <c r="J207" s="69"/>
      <c r="K207" s="69"/>
      <c r="L207" s="69"/>
    </row>
  </sheetData>
  <mergeCells count="156">
    <mergeCell ref="A136:C136"/>
    <mergeCell ref="A205:C205"/>
    <mergeCell ref="A206:C206"/>
    <mergeCell ref="A207:C207"/>
    <mergeCell ref="N5:S5"/>
    <mergeCell ref="A34:C34"/>
    <mergeCell ref="A51:C51"/>
    <mergeCell ref="A68:C68"/>
    <mergeCell ref="A85:C85"/>
    <mergeCell ref="A102:C102"/>
    <mergeCell ref="A119:C119"/>
    <mergeCell ref="A193:L193"/>
    <mergeCell ref="A194:A195"/>
    <mergeCell ref="B194:B195"/>
    <mergeCell ref="C194:C195"/>
    <mergeCell ref="D194:E194"/>
    <mergeCell ref="F194:G194"/>
    <mergeCell ref="H194:I194"/>
    <mergeCell ref="J194:K194"/>
    <mergeCell ref="H177:I177"/>
    <mergeCell ref="J177:K177"/>
    <mergeCell ref="A188:C188"/>
    <mergeCell ref="A189:C189"/>
    <mergeCell ref="A190:C190"/>
    <mergeCell ref="A192:L192"/>
    <mergeCell ref="A171:C171"/>
    <mergeCell ref="A172:C172"/>
    <mergeCell ref="A173:C173"/>
    <mergeCell ref="A175:L175"/>
    <mergeCell ref="A176:L176"/>
    <mergeCell ref="A177:A178"/>
    <mergeCell ref="B177:B178"/>
    <mergeCell ref="C177:C178"/>
    <mergeCell ref="D177:E177"/>
    <mergeCell ref="F177:G177"/>
    <mergeCell ref="A159:L159"/>
    <mergeCell ref="A160:A161"/>
    <mergeCell ref="B160:B161"/>
    <mergeCell ref="C160:C161"/>
    <mergeCell ref="D160:E160"/>
    <mergeCell ref="F160:G160"/>
    <mergeCell ref="H160:I160"/>
    <mergeCell ref="J160:K160"/>
    <mergeCell ref="H143:I143"/>
    <mergeCell ref="J143:K143"/>
    <mergeCell ref="A154:C154"/>
    <mergeCell ref="A155:C155"/>
    <mergeCell ref="A156:C156"/>
    <mergeCell ref="A158:L158"/>
    <mergeCell ref="A137:C137"/>
    <mergeCell ref="A138:C138"/>
    <mergeCell ref="A139:C139"/>
    <mergeCell ref="A141:L141"/>
    <mergeCell ref="A142:L142"/>
    <mergeCell ref="A143:A144"/>
    <mergeCell ref="B143:B144"/>
    <mergeCell ref="C143:C144"/>
    <mergeCell ref="D143:E143"/>
    <mergeCell ref="F143:G143"/>
    <mergeCell ref="A125:L125"/>
    <mergeCell ref="A126:A127"/>
    <mergeCell ref="B126:B127"/>
    <mergeCell ref="C126:C127"/>
    <mergeCell ref="D126:E126"/>
    <mergeCell ref="F126:G126"/>
    <mergeCell ref="H126:I126"/>
    <mergeCell ref="J126:K126"/>
    <mergeCell ref="H109:I109"/>
    <mergeCell ref="J109:K109"/>
    <mergeCell ref="A120:C120"/>
    <mergeCell ref="A121:C121"/>
    <mergeCell ref="A122:C122"/>
    <mergeCell ref="A124:L124"/>
    <mergeCell ref="A103:C103"/>
    <mergeCell ref="A104:C104"/>
    <mergeCell ref="A105:C105"/>
    <mergeCell ref="A107:L107"/>
    <mergeCell ref="A108:L108"/>
    <mergeCell ref="A109:A110"/>
    <mergeCell ref="B109:B110"/>
    <mergeCell ref="C109:C110"/>
    <mergeCell ref="D109:E109"/>
    <mergeCell ref="F109:G109"/>
    <mergeCell ref="A91:L91"/>
    <mergeCell ref="A92:A93"/>
    <mergeCell ref="B92:B93"/>
    <mergeCell ref="C92:C93"/>
    <mergeCell ref="D92:E92"/>
    <mergeCell ref="F92:G92"/>
    <mergeCell ref="H92:I92"/>
    <mergeCell ref="J92:K92"/>
    <mergeCell ref="H75:I75"/>
    <mergeCell ref="J75:K75"/>
    <mergeCell ref="A86:C86"/>
    <mergeCell ref="A87:C87"/>
    <mergeCell ref="A88:C88"/>
    <mergeCell ref="A90:L90"/>
    <mergeCell ref="A69:C69"/>
    <mergeCell ref="A70:C70"/>
    <mergeCell ref="A71:C71"/>
    <mergeCell ref="A73:L73"/>
    <mergeCell ref="A74:L74"/>
    <mergeCell ref="A75:A76"/>
    <mergeCell ref="B75:B76"/>
    <mergeCell ref="C75:C76"/>
    <mergeCell ref="D75:E75"/>
    <mergeCell ref="F75:G75"/>
    <mergeCell ref="A57:L57"/>
    <mergeCell ref="A58:A59"/>
    <mergeCell ref="B58:B59"/>
    <mergeCell ref="C58:C59"/>
    <mergeCell ref="D58:E58"/>
    <mergeCell ref="F58:G58"/>
    <mergeCell ref="H58:I58"/>
    <mergeCell ref="J58:K58"/>
    <mergeCell ref="H41:I41"/>
    <mergeCell ref="J41:K41"/>
    <mergeCell ref="A52:C52"/>
    <mergeCell ref="A53:C53"/>
    <mergeCell ref="A54:C54"/>
    <mergeCell ref="A56:L56"/>
    <mergeCell ref="A35:C35"/>
    <mergeCell ref="A36:C36"/>
    <mergeCell ref="A37:C37"/>
    <mergeCell ref="A39:L39"/>
    <mergeCell ref="A40:L40"/>
    <mergeCell ref="A41:A42"/>
    <mergeCell ref="B41:B42"/>
    <mergeCell ref="C41:C42"/>
    <mergeCell ref="D41:E41"/>
    <mergeCell ref="F41:G41"/>
    <mergeCell ref="A22:L22"/>
    <mergeCell ref="A23:L23"/>
    <mergeCell ref="A24:A25"/>
    <mergeCell ref="B24:B25"/>
    <mergeCell ref="C24:C25"/>
    <mergeCell ref="D24:E24"/>
    <mergeCell ref="F24:G24"/>
    <mergeCell ref="H24:I24"/>
    <mergeCell ref="J24:K24"/>
    <mergeCell ref="H7:I7"/>
    <mergeCell ref="J7:K7"/>
    <mergeCell ref="A17:C17"/>
    <mergeCell ref="A18:C18"/>
    <mergeCell ref="A19:C19"/>
    <mergeCell ref="A20:C20"/>
    <mergeCell ref="A1:L1"/>
    <mergeCell ref="N1:S2"/>
    <mergeCell ref="A2:L2"/>
    <mergeCell ref="A5:L5"/>
    <mergeCell ref="A6:L6"/>
    <mergeCell ref="A7:A8"/>
    <mergeCell ref="B7:B8"/>
    <mergeCell ref="C7:C8"/>
    <mergeCell ref="D7:E7"/>
    <mergeCell ref="F7:G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workbookViewId="0">
      <selection activeCell="K46" sqref="K46"/>
    </sheetView>
  </sheetViews>
  <sheetFormatPr baseColWidth="10" defaultRowHeight="14.5"/>
  <cols>
    <col min="2" max="2" width="5" customWidth="1"/>
    <col min="3" max="3" width="20.1796875" customWidth="1"/>
  </cols>
  <sheetData>
    <row r="1" spans="1:10" ht="18">
      <c r="A1" s="144" t="s">
        <v>29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8">
      <c r="A2" s="75"/>
      <c r="B2" s="75"/>
      <c r="C2" s="75"/>
      <c r="D2" s="75"/>
      <c r="E2" s="75"/>
      <c r="F2" s="75"/>
      <c r="G2" s="75"/>
    </row>
    <row r="3" spans="1:10">
      <c r="C3" s="76" t="s">
        <v>9</v>
      </c>
      <c r="D3" s="77" t="s">
        <v>10</v>
      </c>
      <c r="E3" s="77" t="s">
        <v>12</v>
      </c>
      <c r="F3" s="77" t="s">
        <v>13</v>
      </c>
      <c r="G3" s="77" t="s">
        <v>11</v>
      </c>
      <c r="H3" s="77" t="s">
        <v>15</v>
      </c>
    </row>
    <row r="4" spans="1:10">
      <c r="B4">
        <v>1</v>
      </c>
      <c r="C4" s="78"/>
      <c r="D4" s="79"/>
      <c r="E4" s="79"/>
      <c r="F4" s="79"/>
      <c r="G4" s="79"/>
      <c r="H4" s="80"/>
    </row>
    <row r="5" spans="1:10">
      <c r="B5">
        <v>2</v>
      </c>
      <c r="C5" s="78"/>
      <c r="D5" s="81"/>
      <c r="E5" s="81"/>
      <c r="F5" s="81"/>
      <c r="G5" s="81"/>
      <c r="H5" s="80"/>
    </row>
    <row r="6" spans="1:10">
      <c r="B6">
        <v>3</v>
      </c>
      <c r="C6" s="78"/>
      <c r="D6" s="81"/>
      <c r="E6" s="81"/>
      <c r="F6" s="81"/>
      <c r="G6" s="81"/>
      <c r="H6" s="80"/>
    </row>
    <row r="7" spans="1:10">
      <c r="B7">
        <v>4</v>
      </c>
      <c r="C7" s="82"/>
      <c r="D7" s="83"/>
      <c r="E7" s="83"/>
      <c r="F7" s="83"/>
      <c r="G7" s="83"/>
      <c r="H7" s="80"/>
    </row>
    <row r="8" spans="1:10">
      <c r="B8">
        <v>5</v>
      </c>
      <c r="C8" s="78"/>
      <c r="D8" s="81"/>
      <c r="E8" s="81"/>
      <c r="F8" s="81"/>
      <c r="G8" s="81"/>
      <c r="H8" s="80"/>
    </row>
    <row r="9" spans="1:10">
      <c r="B9">
        <v>6</v>
      </c>
      <c r="C9" s="78"/>
      <c r="D9" s="81"/>
      <c r="E9" s="81"/>
      <c r="F9" s="81"/>
      <c r="G9" s="81"/>
      <c r="H9" s="80"/>
    </row>
    <row r="10" spans="1:10">
      <c r="B10">
        <v>7</v>
      </c>
      <c r="C10" s="78"/>
      <c r="D10" s="79"/>
      <c r="E10" s="79"/>
      <c r="F10" s="79"/>
      <c r="G10" s="79"/>
      <c r="H10" s="80"/>
    </row>
    <row r="11" spans="1:10">
      <c r="B11">
        <v>8</v>
      </c>
      <c r="C11" s="9"/>
      <c r="D11" s="9"/>
      <c r="E11" s="9"/>
      <c r="F11" s="9"/>
      <c r="G11" s="9"/>
      <c r="H11" s="9"/>
    </row>
    <row r="12" spans="1:10">
      <c r="B12">
        <v>9</v>
      </c>
      <c r="C12" s="78"/>
      <c r="D12" s="79"/>
      <c r="E12" s="79"/>
      <c r="F12" s="79"/>
      <c r="G12" s="79"/>
      <c r="H12" s="80"/>
    </row>
    <row r="13" spans="1:10">
      <c r="B13">
        <v>10</v>
      </c>
      <c r="C13" s="78"/>
      <c r="D13" s="81"/>
      <c r="E13" s="81"/>
      <c r="F13" s="81"/>
      <c r="G13" s="81"/>
      <c r="H13" s="80"/>
    </row>
    <row r="14" spans="1:10">
      <c r="B14">
        <v>11</v>
      </c>
      <c r="C14" s="78"/>
      <c r="D14" s="81"/>
      <c r="E14" s="81"/>
      <c r="F14" s="81"/>
      <c r="G14" s="81"/>
      <c r="H14" s="80"/>
    </row>
    <row r="15" spans="1:10">
      <c r="B15">
        <v>12</v>
      </c>
      <c r="C15" s="82"/>
      <c r="D15" s="83"/>
      <c r="E15" s="83"/>
      <c r="F15" s="83"/>
      <c r="G15" s="83"/>
      <c r="H15" s="80"/>
    </row>
    <row r="17" spans="1:10" ht="18">
      <c r="A17" s="146" t="s">
        <v>30</v>
      </c>
      <c r="B17" s="147"/>
      <c r="C17" s="147"/>
      <c r="D17" s="147"/>
      <c r="E17" s="147"/>
      <c r="F17" s="147"/>
      <c r="G17" s="147"/>
      <c r="H17" s="147"/>
      <c r="I17" s="147"/>
      <c r="J17" s="147"/>
    </row>
    <row r="18" spans="1:10" ht="18">
      <c r="A18" s="75"/>
      <c r="B18" s="75"/>
      <c r="C18" s="75"/>
      <c r="D18" s="75"/>
      <c r="E18" s="75"/>
      <c r="F18" s="75"/>
      <c r="G18" s="75"/>
    </row>
    <row r="19" spans="1:10">
      <c r="C19" s="76" t="s">
        <v>9</v>
      </c>
      <c r="D19" s="77" t="s">
        <v>10</v>
      </c>
      <c r="E19" s="77" t="s">
        <v>12</v>
      </c>
      <c r="F19" s="77" t="s">
        <v>13</v>
      </c>
      <c r="G19" s="77" t="s">
        <v>11</v>
      </c>
      <c r="H19" s="77" t="s">
        <v>15</v>
      </c>
    </row>
    <row r="20" spans="1:10">
      <c r="B20">
        <v>1</v>
      </c>
      <c r="C20" s="78"/>
      <c r="D20" s="79"/>
      <c r="E20" s="79"/>
      <c r="F20" s="79"/>
      <c r="G20" s="79"/>
      <c r="H20" s="80"/>
    </row>
    <row r="21" spans="1:10">
      <c r="B21">
        <v>2</v>
      </c>
      <c r="C21" s="78"/>
      <c r="D21" s="81"/>
      <c r="E21" s="81"/>
      <c r="F21" s="81"/>
      <c r="G21" s="81"/>
      <c r="H21" s="80"/>
    </row>
    <row r="22" spans="1:10">
      <c r="B22">
        <v>3</v>
      </c>
      <c r="C22" s="78"/>
      <c r="D22" s="81"/>
      <c r="E22" s="81"/>
      <c r="F22" s="81"/>
      <c r="G22" s="81"/>
      <c r="H22" s="80"/>
    </row>
    <row r="23" spans="1:10">
      <c r="B23">
        <v>4</v>
      </c>
      <c r="C23" s="82"/>
      <c r="D23" s="83"/>
      <c r="E23" s="83"/>
      <c r="F23" s="83"/>
      <c r="G23" s="83"/>
      <c r="H23" s="80"/>
    </row>
    <row r="24" spans="1:10">
      <c r="B24">
        <v>5</v>
      </c>
      <c r="C24" s="78"/>
      <c r="D24" s="81"/>
      <c r="E24" s="81"/>
      <c r="F24" s="81"/>
      <c r="G24" s="81"/>
      <c r="H24" s="80"/>
    </row>
    <row r="25" spans="1:10">
      <c r="B25">
        <v>6</v>
      </c>
      <c r="C25" s="78"/>
      <c r="D25" s="81"/>
      <c r="E25" s="81"/>
      <c r="F25" s="81"/>
      <c r="G25" s="81"/>
      <c r="H25" s="80"/>
    </row>
    <row r="26" spans="1:10">
      <c r="B26">
        <v>7</v>
      </c>
      <c r="C26" s="78"/>
      <c r="D26" s="79"/>
      <c r="E26" s="79"/>
      <c r="F26" s="79"/>
      <c r="G26" s="79"/>
      <c r="H26" s="80"/>
    </row>
    <row r="27" spans="1:10">
      <c r="B27">
        <v>8</v>
      </c>
      <c r="C27" s="9"/>
      <c r="D27" s="9"/>
      <c r="E27" s="9"/>
      <c r="F27" s="9"/>
      <c r="G27" s="9"/>
      <c r="H27" s="9"/>
    </row>
    <row r="28" spans="1:10">
      <c r="B28">
        <v>9</v>
      </c>
      <c r="C28" s="78"/>
      <c r="D28" s="79"/>
      <c r="E28" s="79"/>
      <c r="F28" s="79"/>
      <c r="G28" s="79"/>
      <c r="H28" s="80"/>
    </row>
    <row r="29" spans="1:10">
      <c r="B29">
        <v>10</v>
      </c>
      <c r="C29" s="78"/>
      <c r="D29" s="81"/>
      <c r="E29" s="81"/>
      <c r="F29" s="81"/>
      <c r="G29" s="81"/>
      <c r="H29" s="80"/>
    </row>
    <row r="30" spans="1:10">
      <c r="B30">
        <v>11</v>
      </c>
      <c r="C30" s="78"/>
      <c r="D30" s="81"/>
      <c r="E30" s="81"/>
      <c r="F30" s="81"/>
      <c r="G30" s="81"/>
      <c r="H30" s="80"/>
    </row>
    <row r="31" spans="1:10">
      <c r="B31">
        <v>12</v>
      </c>
      <c r="C31" s="82"/>
      <c r="D31" s="83"/>
      <c r="E31" s="83"/>
      <c r="F31" s="83"/>
      <c r="G31" s="83"/>
      <c r="H31" s="80"/>
    </row>
    <row r="33" spans="1:10" ht="18">
      <c r="A33" s="148" t="s">
        <v>31</v>
      </c>
      <c r="B33" s="149"/>
      <c r="C33" s="149"/>
      <c r="D33" s="149"/>
      <c r="E33" s="149"/>
      <c r="F33" s="149"/>
      <c r="G33" s="149"/>
      <c r="H33" s="149"/>
      <c r="I33" s="149"/>
      <c r="J33" s="149"/>
    </row>
    <row r="34" spans="1:10" ht="18">
      <c r="A34" s="75"/>
      <c r="B34" s="75"/>
      <c r="C34" s="75"/>
      <c r="D34" s="75"/>
      <c r="E34" s="75"/>
      <c r="F34" s="75"/>
      <c r="G34" s="75"/>
    </row>
    <row r="35" spans="1:10">
      <c r="C35" s="76" t="s">
        <v>9</v>
      </c>
      <c r="D35" s="77" t="s">
        <v>10</v>
      </c>
      <c r="E35" s="77" t="s">
        <v>12</v>
      </c>
      <c r="F35" s="77" t="s">
        <v>13</v>
      </c>
      <c r="G35" s="77" t="s">
        <v>11</v>
      </c>
      <c r="H35" s="77" t="s">
        <v>15</v>
      </c>
    </row>
    <row r="36" spans="1:10">
      <c r="B36">
        <v>1</v>
      </c>
      <c r="C36" s="78"/>
      <c r="D36" s="79"/>
      <c r="E36" s="79"/>
      <c r="F36" s="79"/>
      <c r="G36" s="79"/>
      <c r="H36" s="80"/>
    </row>
    <row r="37" spans="1:10">
      <c r="B37">
        <v>2</v>
      </c>
      <c r="C37" s="78"/>
      <c r="D37" s="81"/>
      <c r="E37" s="81"/>
      <c r="F37" s="81"/>
      <c r="G37" s="81"/>
      <c r="H37" s="80"/>
    </row>
    <row r="38" spans="1:10">
      <c r="B38">
        <v>3</v>
      </c>
      <c r="C38" s="78"/>
      <c r="D38" s="81"/>
      <c r="E38" s="81"/>
      <c r="F38" s="81"/>
      <c r="G38" s="81"/>
      <c r="H38" s="80"/>
    </row>
    <row r="39" spans="1:10">
      <c r="B39">
        <v>4</v>
      </c>
      <c r="C39" s="82"/>
      <c r="D39" s="83"/>
      <c r="E39" s="83"/>
      <c r="F39" s="83"/>
      <c r="G39" s="83"/>
      <c r="H39" s="80"/>
    </row>
    <row r="40" spans="1:10">
      <c r="B40">
        <v>5</v>
      </c>
      <c r="C40" s="78"/>
      <c r="D40" s="81"/>
      <c r="E40" s="81"/>
      <c r="F40" s="81"/>
      <c r="G40" s="81"/>
      <c r="H40" s="80"/>
    </row>
    <row r="41" spans="1:10">
      <c r="B41">
        <v>6</v>
      </c>
      <c r="C41" s="78"/>
      <c r="D41" s="81"/>
      <c r="E41" s="81"/>
      <c r="F41" s="81"/>
      <c r="G41" s="81"/>
      <c r="H41" s="80"/>
    </row>
    <row r="42" spans="1:10">
      <c r="B42">
        <v>7</v>
      </c>
      <c r="C42" s="78"/>
      <c r="D42" s="79"/>
      <c r="E42" s="79"/>
      <c r="F42" s="79"/>
      <c r="G42" s="79"/>
      <c r="H42" s="80"/>
    </row>
    <row r="43" spans="1:10">
      <c r="B43">
        <v>8</v>
      </c>
      <c r="C43" s="9"/>
      <c r="D43" s="9"/>
      <c r="E43" s="9"/>
      <c r="F43" s="9"/>
      <c r="G43" s="9"/>
      <c r="H43" s="9"/>
    </row>
    <row r="44" spans="1:10">
      <c r="B44" s="61"/>
      <c r="C44" s="84"/>
      <c r="D44" s="85"/>
      <c r="E44" s="85"/>
      <c r="F44" s="85"/>
      <c r="G44" s="85"/>
      <c r="H44" s="86"/>
    </row>
    <row r="45" spans="1:10" ht="18">
      <c r="A45" s="141" t="s">
        <v>32</v>
      </c>
      <c r="B45" s="142"/>
      <c r="C45" s="142"/>
      <c r="D45" s="142"/>
      <c r="E45" s="142"/>
      <c r="F45" s="142"/>
      <c r="G45" s="142"/>
      <c r="H45" s="142"/>
      <c r="I45" s="142"/>
      <c r="J45" s="142"/>
    </row>
    <row r="46" spans="1:10" ht="18">
      <c r="A46" s="75"/>
      <c r="B46" s="75"/>
      <c r="C46" s="75"/>
      <c r="D46" s="75"/>
      <c r="E46" s="75"/>
      <c r="F46" s="75"/>
      <c r="G46" s="75"/>
    </row>
    <row r="47" spans="1:10">
      <c r="C47" s="76" t="s">
        <v>9</v>
      </c>
      <c r="D47" s="77" t="s">
        <v>10</v>
      </c>
      <c r="E47" s="77" t="s">
        <v>12</v>
      </c>
      <c r="F47" s="77" t="s">
        <v>13</v>
      </c>
      <c r="G47" s="77" t="s">
        <v>11</v>
      </c>
      <c r="H47" s="77" t="s">
        <v>15</v>
      </c>
    </row>
    <row r="48" spans="1:10">
      <c r="B48">
        <v>1</v>
      </c>
      <c r="C48" s="78"/>
      <c r="D48" s="79"/>
      <c r="E48" s="79"/>
      <c r="F48" s="79"/>
      <c r="G48" s="79"/>
      <c r="H48" s="80"/>
    </row>
    <row r="49" spans="1:10">
      <c r="B49">
        <v>2</v>
      </c>
      <c r="C49" s="78"/>
      <c r="D49" s="81"/>
      <c r="E49" s="81"/>
      <c r="F49" s="81"/>
      <c r="G49" s="81"/>
      <c r="H49" s="80"/>
    </row>
    <row r="50" spans="1:10">
      <c r="B50">
        <v>3</v>
      </c>
      <c r="C50" s="78"/>
      <c r="D50" s="81"/>
      <c r="E50" s="81"/>
      <c r="F50" s="81"/>
      <c r="G50" s="81"/>
      <c r="H50" s="80"/>
    </row>
    <row r="51" spans="1:10">
      <c r="B51">
        <v>4</v>
      </c>
      <c r="C51" s="82"/>
      <c r="D51" s="83"/>
      <c r="E51" s="83"/>
      <c r="F51" s="83"/>
      <c r="G51" s="83"/>
      <c r="H51" s="80"/>
    </row>
    <row r="52" spans="1:10">
      <c r="B52">
        <v>5</v>
      </c>
      <c r="C52" s="78"/>
      <c r="D52" s="81"/>
      <c r="E52" s="81"/>
      <c r="F52" s="81"/>
      <c r="G52" s="81"/>
      <c r="H52" s="80"/>
    </row>
    <row r="53" spans="1:10">
      <c r="B53">
        <v>6</v>
      </c>
      <c r="C53" s="78"/>
      <c r="D53" s="81"/>
      <c r="E53" s="81"/>
      <c r="F53" s="81"/>
      <c r="G53" s="81"/>
      <c r="H53" s="80"/>
    </row>
    <row r="54" spans="1:10">
      <c r="B54">
        <v>7</v>
      </c>
      <c r="C54" s="78"/>
      <c r="D54" s="79"/>
      <c r="E54" s="79"/>
      <c r="F54" s="79"/>
      <c r="G54" s="79"/>
      <c r="H54" s="80"/>
    </row>
    <row r="55" spans="1:10">
      <c r="B55">
        <v>8</v>
      </c>
      <c r="C55" s="9"/>
      <c r="D55" s="9"/>
      <c r="E55" s="9"/>
      <c r="F55" s="9"/>
      <c r="G55" s="9"/>
      <c r="H55" s="9"/>
    </row>
    <row r="56" spans="1:10">
      <c r="B56" s="61"/>
      <c r="C56" s="84"/>
      <c r="D56" s="85"/>
      <c r="E56" s="85"/>
      <c r="F56" s="85"/>
      <c r="G56" s="85"/>
      <c r="H56" s="86"/>
    </row>
    <row r="57" spans="1:10">
      <c r="A57" s="143" t="s">
        <v>28</v>
      </c>
      <c r="B57" s="143"/>
      <c r="C57" s="143"/>
      <c r="D57" s="143"/>
      <c r="E57" s="143"/>
      <c r="F57" s="143"/>
      <c r="G57" s="143"/>
      <c r="H57" s="143"/>
      <c r="I57" s="143"/>
      <c r="J57" s="143"/>
    </row>
    <row r="58" spans="1:10" ht="23.5" customHeight="1">
      <c r="A58" s="143"/>
      <c r="B58" s="143"/>
      <c r="C58" s="143"/>
      <c r="D58" s="143"/>
      <c r="E58" s="143"/>
      <c r="F58" s="143"/>
      <c r="G58" s="143"/>
      <c r="H58" s="143"/>
      <c r="I58" s="143"/>
      <c r="J58" s="143"/>
    </row>
    <row r="59" spans="1:10">
      <c r="A59" s="143"/>
      <c r="B59" s="143"/>
      <c r="C59" s="143"/>
      <c r="D59" s="143"/>
      <c r="E59" s="143"/>
      <c r="F59" s="143"/>
      <c r="G59" s="143"/>
      <c r="H59" s="143"/>
      <c r="I59" s="143"/>
      <c r="J59" s="143"/>
    </row>
    <row r="60" spans="1:10">
      <c r="A60" s="143"/>
      <c r="B60" s="143"/>
      <c r="C60" s="143"/>
      <c r="D60" s="143"/>
      <c r="E60" s="143"/>
      <c r="F60" s="143"/>
      <c r="G60" s="143"/>
      <c r="H60" s="143"/>
      <c r="I60" s="143"/>
      <c r="J60" s="143"/>
    </row>
  </sheetData>
  <mergeCells count="5">
    <mergeCell ref="A45:J45"/>
    <mergeCell ref="A57:J60"/>
    <mergeCell ref="A1:J1"/>
    <mergeCell ref="A17:J17"/>
    <mergeCell ref="A33:J33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Recapitulatif</vt:lpstr>
      <vt:lpstr>PROMOTION HONNEUR</vt:lpstr>
      <vt:lpstr>HONNEUR</vt:lpstr>
      <vt:lpstr>PROMOTION EXCELLENCE</vt:lpstr>
      <vt:lpstr>EXCELLENCE</vt:lpstr>
      <vt:lpstr>PALMARES</vt:lpstr>
      <vt:lpstr>PALMARES!Zone_d_impression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Carole Nys</dc:creator>
  <cp:lastModifiedBy>Carole Nys</cp:lastModifiedBy>
  <cp:lastPrinted>2019-02-14T19:21:22Z</cp:lastPrinted>
  <dcterms:created xsi:type="dcterms:W3CDTF">2019-02-14T18:05:55Z</dcterms:created>
  <dcterms:modified xsi:type="dcterms:W3CDTF">2019-04-14T17:30:24Z</dcterms:modified>
</cp:coreProperties>
</file>